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2023 July School Board Meeting\"/>
    </mc:Choice>
  </mc:AlternateContent>
  <bookViews>
    <workbookView xWindow="0" yWindow="0" windowWidth="19980" windowHeight="7428"/>
  </bookViews>
  <sheets>
    <sheet name="YearlyCalendar" sheetId="1" r:id="rId1"/>
  </sheets>
  <definedNames>
    <definedName name="month">YearlyCalendar!$A$6</definedName>
    <definedName name="monthNames">{"January","February","March","April","May","June","July","August","September","October","November","December"}</definedName>
    <definedName name="startday">YearlyCalendar!$A$8</definedName>
    <definedName name="WeekDay">{1,2,3,4,5,6,7}</definedName>
    <definedName name="weekDayNames">{"Su","M","Tu","W","Th","F","Sa"}</definedName>
    <definedName name="WeekNo">{1;2;3;4;5;6}</definedName>
    <definedName name="year">YearlyCalendar!$A$4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qhaIMpc4/nReVl71ZucbjLDcBGA=="/>
    </ext>
  </extLst>
</workbook>
</file>

<file path=xl/calcChain.xml><?xml version="1.0" encoding="utf-8"?>
<calcChain xmlns="http://schemas.openxmlformats.org/spreadsheetml/2006/main">
  <c r="X40" i="1" l="1" a="1"/>
  <c r="X40" i="1" s="1"/>
  <c r="W40" i="1" a="1"/>
  <c r="W40" i="1" s="1"/>
  <c r="V40" i="1" a="1"/>
  <c r="V40" i="1" s="1"/>
  <c r="U40" i="1" a="1"/>
  <c r="U40" i="1" s="1"/>
  <c r="T40" i="1" a="1"/>
  <c r="T40" i="1" s="1"/>
  <c r="S40" i="1" a="1"/>
  <c r="S40" i="1" s="1"/>
  <c r="R40" i="1" a="1"/>
  <c r="R40" i="1" s="1"/>
  <c r="P40" i="1" a="1"/>
  <c r="P40" i="1" s="1"/>
  <c r="O40" i="1" a="1"/>
  <c r="O40" i="1" s="1"/>
  <c r="N40" i="1" a="1"/>
  <c r="N40" i="1" s="1"/>
  <c r="M40" i="1" a="1"/>
  <c r="M40" i="1" s="1"/>
  <c r="L40" i="1" a="1"/>
  <c r="L40" i="1" s="1"/>
  <c r="K40" i="1" a="1"/>
  <c r="K40" i="1" s="1"/>
  <c r="J40" i="1" a="1"/>
  <c r="J40" i="1" s="1"/>
  <c r="H40" i="1" a="1"/>
  <c r="H40" i="1" s="1"/>
  <c r="G40" i="1" a="1"/>
  <c r="G40" i="1" s="1"/>
  <c r="F40" i="1" a="1"/>
  <c r="F40" i="1" s="1"/>
  <c r="E40" i="1" a="1"/>
  <c r="E40" i="1" s="1"/>
  <c r="D40" i="1" a="1"/>
  <c r="D40" i="1" s="1"/>
  <c r="C40" i="1" a="1"/>
  <c r="C40" i="1" s="1"/>
  <c r="B40" i="1" a="1"/>
  <c r="B40" i="1" s="1"/>
  <c r="X31" i="1" a="1"/>
  <c r="X31" i="1" s="1"/>
  <c r="W31" i="1" a="1"/>
  <c r="W31" i="1" s="1"/>
  <c r="V31" i="1" a="1"/>
  <c r="V31" i="1" s="1"/>
  <c r="U31" i="1" a="1"/>
  <c r="U31" i="1" s="1"/>
  <c r="T31" i="1" a="1"/>
  <c r="T31" i="1" s="1"/>
  <c r="S31" i="1" a="1"/>
  <c r="S31" i="1" s="1"/>
  <c r="R31" i="1" a="1"/>
  <c r="R31" i="1" s="1"/>
  <c r="P31" i="1" a="1"/>
  <c r="P31" i="1" s="1"/>
  <c r="O31" i="1" a="1"/>
  <c r="O31" i="1" s="1"/>
  <c r="N31" i="1" a="1"/>
  <c r="N31" i="1" s="1"/>
  <c r="M31" i="1" a="1"/>
  <c r="M31" i="1" s="1"/>
  <c r="L31" i="1" a="1"/>
  <c r="L31" i="1" s="1"/>
  <c r="K31" i="1" a="1"/>
  <c r="K31" i="1" s="1"/>
  <c r="J31" i="1" a="1"/>
  <c r="J31" i="1" s="1"/>
  <c r="H31" i="1" a="1"/>
  <c r="H31" i="1" s="1"/>
  <c r="G31" i="1" a="1"/>
  <c r="G31" i="1" s="1"/>
  <c r="F31" i="1" a="1"/>
  <c r="F31" i="1" s="1"/>
  <c r="E31" i="1" a="1"/>
  <c r="E31" i="1" s="1"/>
  <c r="D31" i="1" a="1"/>
  <c r="D31" i="1" s="1"/>
  <c r="C31" i="1" a="1"/>
  <c r="C31" i="1" s="1"/>
  <c r="B31" i="1" a="1"/>
  <c r="B31" i="1" s="1"/>
  <c r="X22" i="1" a="1"/>
  <c r="X22" i="1" s="1"/>
  <c r="W22" i="1" a="1"/>
  <c r="W22" i="1" s="1"/>
  <c r="V22" i="1" a="1"/>
  <c r="V22" i="1" s="1"/>
  <c r="U22" i="1" a="1"/>
  <c r="U22" i="1" s="1"/>
  <c r="T22" i="1" a="1"/>
  <c r="T22" i="1" s="1"/>
  <c r="S22" i="1" a="1"/>
  <c r="S22" i="1" s="1"/>
  <c r="R22" i="1" a="1"/>
  <c r="R22" i="1" s="1"/>
  <c r="P22" i="1" a="1"/>
  <c r="P22" i="1" s="1"/>
  <c r="O22" i="1" a="1"/>
  <c r="O22" i="1" s="1"/>
  <c r="N22" i="1" a="1"/>
  <c r="N22" i="1" s="1"/>
  <c r="M22" i="1" a="1"/>
  <c r="M22" i="1" s="1"/>
  <c r="L22" i="1" a="1"/>
  <c r="L22" i="1" s="1"/>
  <c r="K22" i="1" a="1"/>
  <c r="K22" i="1" s="1"/>
  <c r="J22" i="1" a="1"/>
  <c r="J22" i="1" s="1"/>
  <c r="H22" i="1" a="1"/>
  <c r="H22" i="1" s="1"/>
  <c r="G22" i="1" a="1"/>
  <c r="G22" i="1" s="1"/>
  <c r="F22" i="1" a="1"/>
  <c r="F22" i="1" s="1"/>
  <c r="E22" i="1" a="1"/>
  <c r="E22" i="1" s="1"/>
  <c r="D22" i="1" a="1"/>
  <c r="D22" i="1" s="1"/>
  <c r="C22" i="1" a="1"/>
  <c r="C22" i="1" s="1"/>
  <c r="B22" i="1" a="1"/>
  <c r="B22" i="1" s="1"/>
  <c r="X13" i="1" a="1"/>
  <c r="X13" i="1" s="1"/>
  <c r="W13" i="1" a="1"/>
  <c r="W13" i="1" s="1"/>
  <c r="V13" i="1" a="1"/>
  <c r="V13" i="1" s="1"/>
  <c r="U13" i="1" a="1"/>
  <c r="U13" i="1" s="1"/>
  <c r="T13" i="1" a="1"/>
  <c r="T13" i="1" s="1"/>
  <c r="S13" i="1" a="1"/>
  <c r="S13" i="1" s="1"/>
  <c r="R13" i="1" a="1"/>
  <c r="R13" i="1" s="1"/>
  <c r="P13" i="1" a="1"/>
  <c r="P13" i="1" s="1"/>
  <c r="O13" i="1" a="1"/>
  <c r="O13" i="1" s="1"/>
  <c r="N13" i="1" a="1"/>
  <c r="N13" i="1" s="1"/>
  <c r="M13" i="1" a="1"/>
  <c r="M13" i="1" s="1"/>
  <c r="L13" i="1" a="1"/>
  <c r="L13" i="1" s="1"/>
  <c r="K13" i="1" a="1"/>
  <c r="K13" i="1" s="1"/>
  <c r="J13" i="1" a="1"/>
  <c r="J13" i="1" s="1"/>
  <c r="H13" i="1" a="1"/>
  <c r="H13" i="1" s="1"/>
  <c r="G13" i="1" a="1"/>
  <c r="G13" i="1" s="1"/>
  <c r="F13" i="1" a="1"/>
  <c r="F13" i="1" s="1"/>
  <c r="E13" i="1" a="1"/>
  <c r="E13" i="1" s="1"/>
  <c r="D13" i="1" a="1"/>
  <c r="D13" i="1" s="1"/>
  <c r="C13" i="1" a="1"/>
  <c r="C13" i="1" s="1"/>
  <c r="B13" i="1" a="1"/>
  <c r="B13" i="1" s="1"/>
  <c r="B12" i="1"/>
  <c r="B14" i="1" s="1" a="1"/>
  <c r="B11" i="1"/>
  <c r="H19" i="1" l="1"/>
  <c r="D19" i="1"/>
  <c r="G18" i="1"/>
  <c r="C18" i="1"/>
  <c r="F17" i="1"/>
  <c r="B17" i="1"/>
  <c r="E16" i="1"/>
  <c r="H15" i="1"/>
  <c r="D15" i="1"/>
  <c r="G14" i="1"/>
  <c r="C14" i="1"/>
  <c r="C19" i="1"/>
  <c r="E18" i="1"/>
  <c r="G17" i="1"/>
  <c r="H16" i="1"/>
  <c r="C16" i="1"/>
  <c r="E15" i="1"/>
  <c r="F14" i="1"/>
  <c r="B14" i="1"/>
  <c r="E19" i="1"/>
  <c r="F18" i="1"/>
  <c r="H17" i="1"/>
  <c r="C17" i="1"/>
  <c r="F15" i="1"/>
  <c r="H14" i="1"/>
  <c r="G19" i="1"/>
  <c r="B19" i="1"/>
  <c r="D18" i="1"/>
  <c r="E17" i="1"/>
  <c r="G16" i="1"/>
  <c r="B16" i="1"/>
  <c r="C15" i="1"/>
  <c r="E14" i="1"/>
  <c r="D16" i="1"/>
  <c r="F19" i="1"/>
  <c r="H18" i="1"/>
  <c r="B18" i="1"/>
  <c r="D17" i="1"/>
  <c r="F16" i="1"/>
  <c r="G15" i="1"/>
  <c r="B15" i="1"/>
  <c r="D14" i="1"/>
  <c r="J12" i="1"/>
  <c r="R12" i="1" l="1"/>
  <c r="J14" i="1" a="1"/>
  <c r="M19" i="1" l="1"/>
  <c r="P18" i="1"/>
  <c r="L18" i="1"/>
  <c r="O17" i="1"/>
  <c r="K17" i="1"/>
  <c r="N16" i="1"/>
  <c r="J16" i="1"/>
  <c r="M15" i="1"/>
  <c r="P14" i="1"/>
  <c r="L14" i="1"/>
  <c r="P19" i="1"/>
  <c r="K19" i="1"/>
  <c r="M18" i="1"/>
  <c r="N17" i="1"/>
  <c r="P16" i="1"/>
  <c r="K16" i="1"/>
  <c r="L15" i="1"/>
  <c r="N14" i="1"/>
  <c r="J14" i="1"/>
  <c r="L16" i="1"/>
  <c r="O14" i="1"/>
  <c r="O19" i="1"/>
  <c r="J19" i="1"/>
  <c r="K18" i="1"/>
  <c r="M17" i="1"/>
  <c r="O16" i="1"/>
  <c r="P15" i="1"/>
  <c r="K15" i="1"/>
  <c r="M14" i="1"/>
  <c r="L19" i="1"/>
  <c r="N18" i="1"/>
  <c r="P17" i="1"/>
  <c r="J17" i="1"/>
  <c r="N15" i="1"/>
  <c r="N19" i="1"/>
  <c r="O18" i="1"/>
  <c r="J18" i="1"/>
  <c r="L17" i="1"/>
  <c r="M16" i="1"/>
  <c r="O15" i="1"/>
  <c r="J15" i="1"/>
  <c r="K14" i="1"/>
  <c r="R14" i="1" a="1"/>
  <c r="B21" i="1"/>
  <c r="J21" i="1" l="1"/>
  <c r="B23" i="1" a="1"/>
  <c r="X19" i="1"/>
  <c r="T19" i="1"/>
  <c r="W18" i="1"/>
  <c r="V19" i="1"/>
  <c r="R19" i="1"/>
  <c r="U18" i="1"/>
  <c r="X17" i="1"/>
  <c r="T17" i="1"/>
  <c r="W16" i="1"/>
  <c r="S16" i="1"/>
  <c r="V15" i="1"/>
  <c r="R15" i="1"/>
  <c r="U14" i="1"/>
  <c r="R14" i="1"/>
  <c r="U19" i="1"/>
  <c r="T18" i="1"/>
  <c r="V17" i="1"/>
  <c r="X16" i="1"/>
  <c r="R16" i="1"/>
  <c r="T15" i="1"/>
  <c r="V14" i="1"/>
  <c r="W19" i="1"/>
  <c r="V18" i="1"/>
  <c r="W17" i="1"/>
  <c r="R17" i="1"/>
  <c r="U15" i="1"/>
  <c r="S19" i="1"/>
  <c r="S18" i="1"/>
  <c r="U17" i="1"/>
  <c r="V16" i="1"/>
  <c r="X15" i="1"/>
  <c r="S15" i="1"/>
  <c r="T14" i="1"/>
  <c r="T16" i="1"/>
  <c r="W14" i="1"/>
  <c r="X18" i="1"/>
  <c r="R18" i="1"/>
  <c r="S17" i="1"/>
  <c r="U16" i="1"/>
  <c r="W15" i="1"/>
  <c r="X14" i="1"/>
  <c r="S14" i="1"/>
  <c r="H28" i="1" l="1"/>
  <c r="D28" i="1"/>
  <c r="G27" i="1"/>
  <c r="C27" i="1"/>
  <c r="F26" i="1"/>
  <c r="B26" i="1"/>
  <c r="E25" i="1"/>
  <c r="H24" i="1"/>
  <c r="D24" i="1"/>
  <c r="G23" i="1"/>
  <c r="C23" i="1"/>
  <c r="F28" i="1"/>
  <c r="B28" i="1"/>
  <c r="E27" i="1"/>
  <c r="H26" i="1"/>
  <c r="D26" i="1"/>
  <c r="G25" i="1"/>
  <c r="C25" i="1"/>
  <c r="F24" i="1"/>
  <c r="B24" i="1"/>
  <c r="E23" i="1"/>
  <c r="B23" i="1"/>
  <c r="E28" i="1"/>
  <c r="D27" i="1"/>
  <c r="C26" i="1"/>
  <c r="B25" i="1"/>
  <c r="H23" i="1"/>
  <c r="F27" i="1"/>
  <c r="D25" i="1"/>
  <c r="C24" i="1"/>
  <c r="C28" i="1"/>
  <c r="B27" i="1"/>
  <c r="H25" i="1"/>
  <c r="G24" i="1"/>
  <c r="F23" i="1"/>
  <c r="G28" i="1"/>
  <c r="E26" i="1"/>
  <c r="H27" i="1"/>
  <c r="G26" i="1"/>
  <c r="F25" i="1"/>
  <c r="E24" i="1"/>
  <c r="D23" i="1"/>
  <c r="J23" i="1" a="1"/>
  <c r="R21" i="1"/>
  <c r="R23" i="1" l="1" a="1"/>
  <c r="B30" i="1"/>
  <c r="M28" i="1"/>
  <c r="P27" i="1"/>
  <c r="L27" i="1"/>
  <c r="O26" i="1"/>
  <c r="K26" i="1"/>
  <c r="N25" i="1"/>
  <c r="J25" i="1"/>
  <c r="M24" i="1"/>
  <c r="P23" i="1"/>
  <c r="L23" i="1"/>
  <c r="O28" i="1"/>
  <c r="K28" i="1"/>
  <c r="N27" i="1"/>
  <c r="J27" i="1"/>
  <c r="M26" i="1"/>
  <c r="P25" i="1"/>
  <c r="L25" i="1"/>
  <c r="O24" i="1"/>
  <c r="K24" i="1"/>
  <c r="N23" i="1"/>
  <c r="J28" i="1"/>
  <c r="P26" i="1"/>
  <c r="O25" i="1"/>
  <c r="N24" i="1"/>
  <c r="M23" i="1"/>
  <c r="P24" i="1"/>
  <c r="P28" i="1"/>
  <c r="O27" i="1"/>
  <c r="N26" i="1"/>
  <c r="M25" i="1"/>
  <c r="L24" i="1"/>
  <c r="K23" i="1"/>
  <c r="L28" i="1"/>
  <c r="K27" i="1"/>
  <c r="J26" i="1"/>
  <c r="O23" i="1"/>
  <c r="N28" i="1"/>
  <c r="M27" i="1"/>
  <c r="L26" i="1"/>
  <c r="K25" i="1"/>
  <c r="J24" i="1"/>
  <c r="J23" i="1"/>
  <c r="J30" i="1" l="1"/>
  <c r="B32" i="1" a="1"/>
  <c r="V28" i="1"/>
  <c r="R28" i="1"/>
  <c r="U27" i="1"/>
  <c r="X26" i="1"/>
  <c r="T26" i="1"/>
  <c r="W25" i="1"/>
  <c r="S25" i="1"/>
  <c r="V24" i="1"/>
  <c r="R24" i="1"/>
  <c r="U23" i="1"/>
  <c r="R23" i="1"/>
  <c r="X28" i="1"/>
  <c r="T28" i="1"/>
  <c r="W27" i="1"/>
  <c r="S27" i="1"/>
  <c r="V26" i="1"/>
  <c r="R26" i="1"/>
  <c r="U25" i="1"/>
  <c r="X24" i="1"/>
  <c r="T24" i="1"/>
  <c r="W23" i="1"/>
  <c r="S23" i="1"/>
  <c r="W28" i="1"/>
  <c r="V27" i="1"/>
  <c r="U26" i="1"/>
  <c r="T25" i="1"/>
  <c r="S24" i="1"/>
  <c r="T23" i="1"/>
  <c r="U28" i="1"/>
  <c r="T27" i="1"/>
  <c r="S26" i="1"/>
  <c r="R25" i="1"/>
  <c r="X23" i="1"/>
  <c r="X27" i="1"/>
  <c r="W26" i="1"/>
  <c r="V25" i="1"/>
  <c r="U24" i="1"/>
  <c r="S28" i="1"/>
  <c r="R27" i="1"/>
  <c r="X25" i="1"/>
  <c r="W24" i="1"/>
  <c r="V23" i="1"/>
  <c r="F37" i="1" l="1"/>
  <c r="B37" i="1"/>
  <c r="E36" i="1"/>
  <c r="H35" i="1"/>
  <c r="D35" i="1"/>
  <c r="G34" i="1"/>
  <c r="C34" i="1"/>
  <c r="F33" i="1"/>
  <c r="B33" i="1"/>
  <c r="E32" i="1"/>
  <c r="B32" i="1"/>
  <c r="E37" i="1"/>
  <c r="G36" i="1"/>
  <c r="B36" i="1"/>
  <c r="C35" i="1"/>
  <c r="E34" i="1"/>
  <c r="G33" i="1"/>
  <c r="H32" i="1"/>
  <c r="C32" i="1"/>
  <c r="H37" i="1"/>
  <c r="C37" i="1"/>
  <c r="D36" i="1"/>
  <c r="F35" i="1"/>
  <c r="H34" i="1"/>
  <c r="B34" i="1"/>
  <c r="D33" i="1"/>
  <c r="F32" i="1"/>
  <c r="G37" i="1"/>
  <c r="H36" i="1"/>
  <c r="C36" i="1"/>
  <c r="E35" i="1"/>
  <c r="F34" i="1"/>
  <c r="H33" i="1"/>
  <c r="C33" i="1"/>
  <c r="D32" i="1"/>
  <c r="D37" i="1"/>
  <c r="D34" i="1"/>
  <c r="F36" i="1"/>
  <c r="E33" i="1"/>
  <c r="B35" i="1"/>
  <c r="G35" i="1"/>
  <c r="G32" i="1"/>
  <c r="J32" i="1" a="1"/>
  <c r="R30" i="1"/>
  <c r="O37" i="1" l="1"/>
  <c r="K37" i="1"/>
  <c r="N36" i="1"/>
  <c r="J36" i="1"/>
  <c r="M35" i="1"/>
  <c r="P34" i="1"/>
  <c r="L34" i="1"/>
  <c r="O33" i="1"/>
  <c r="K33" i="1"/>
  <c r="N32" i="1"/>
  <c r="M37" i="1"/>
  <c r="O36" i="1"/>
  <c r="P35" i="1"/>
  <c r="K35" i="1"/>
  <c r="M34" i="1"/>
  <c r="N33" i="1"/>
  <c r="P32" i="1"/>
  <c r="K32" i="1"/>
  <c r="P37" i="1"/>
  <c r="J37" i="1"/>
  <c r="L36" i="1"/>
  <c r="N35" i="1"/>
  <c r="O34" i="1"/>
  <c r="J34" i="1"/>
  <c r="L33" i="1"/>
  <c r="M32" i="1"/>
  <c r="N37" i="1"/>
  <c r="P36" i="1"/>
  <c r="K36" i="1"/>
  <c r="L35" i="1"/>
  <c r="N34" i="1"/>
  <c r="P33" i="1"/>
  <c r="J33" i="1"/>
  <c r="L32" i="1"/>
  <c r="L37" i="1"/>
  <c r="K34" i="1"/>
  <c r="M36" i="1"/>
  <c r="M33" i="1"/>
  <c r="J35" i="1"/>
  <c r="J32" i="1"/>
  <c r="O35" i="1"/>
  <c r="O32" i="1"/>
  <c r="R32" i="1" a="1"/>
  <c r="B39" i="1"/>
  <c r="B41" i="1" l="1" a="1"/>
  <c r="J39" i="1"/>
  <c r="X37" i="1"/>
  <c r="T37" i="1"/>
  <c r="W36" i="1"/>
  <c r="S36" i="1"/>
  <c r="V35" i="1"/>
  <c r="R35" i="1"/>
  <c r="U34" i="1"/>
  <c r="X33" i="1"/>
  <c r="T33" i="1"/>
  <c r="W32" i="1"/>
  <c r="S32" i="1"/>
  <c r="U37" i="1"/>
  <c r="V36" i="1"/>
  <c r="X35" i="1"/>
  <c r="S35" i="1"/>
  <c r="T34" i="1"/>
  <c r="V33" i="1"/>
  <c r="X32" i="1"/>
  <c r="W37" i="1"/>
  <c r="R37" i="1"/>
  <c r="T36" i="1"/>
  <c r="U35" i="1"/>
  <c r="W34" i="1"/>
  <c r="R34" i="1"/>
  <c r="S33" i="1"/>
  <c r="U32" i="1"/>
  <c r="V37" i="1"/>
  <c r="X36" i="1"/>
  <c r="R36" i="1"/>
  <c r="T35" i="1"/>
  <c r="V34" i="1"/>
  <c r="W33" i="1"/>
  <c r="R33" i="1"/>
  <c r="T32" i="1"/>
  <c r="S37" i="1"/>
  <c r="S34" i="1"/>
  <c r="U36" i="1"/>
  <c r="U33" i="1"/>
  <c r="X34" i="1"/>
  <c r="R32" i="1"/>
  <c r="W35" i="1"/>
  <c r="V32" i="1"/>
  <c r="J41" i="1" l="1" a="1"/>
  <c r="R39" i="1"/>
  <c r="R41" i="1" s="1" a="1"/>
  <c r="H46" i="1"/>
  <c r="D46" i="1"/>
  <c r="G45" i="1"/>
  <c r="C45" i="1"/>
  <c r="F44" i="1"/>
  <c r="B44" i="1"/>
  <c r="E43" i="1"/>
  <c r="H42" i="1"/>
  <c r="D42" i="1"/>
  <c r="G41" i="1"/>
  <c r="C41" i="1"/>
  <c r="G46" i="1"/>
  <c r="C46" i="1"/>
  <c r="F45" i="1"/>
  <c r="B45" i="1"/>
  <c r="E44" i="1"/>
  <c r="H43" i="1"/>
  <c r="D43" i="1"/>
  <c r="G42" i="1"/>
  <c r="C42" i="1"/>
  <c r="F41" i="1"/>
  <c r="E46" i="1"/>
  <c r="D45" i="1"/>
  <c r="C44" i="1"/>
  <c r="B43" i="1"/>
  <c r="H41" i="1"/>
  <c r="B46" i="1"/>
  <c r="H44" i="1"/>
  <c r="G43" i="1"/>
  <c r="F42" i="1"/>
  <c r="E41" i="1"/>
  <c r="H45" i="1"/>
  <c r="G44" i="1"/>
  <c r="F43" i="1"/>
  <c r="E42" i="1"/>
  <c r="D41" i="1"/>
  <c r="F46" i="1"/>
  <c r="E45" i="1"/>
  <c r="D44" i="1"/>
  <c r="C43" i="1"/>
  <c r="B42" i="1"/>
  <c r="B41" i="1"/>
  <c r="X46" i="1" l="1"/>
  <c r="T46" i="1"/>
  <c r="W45" i="1"/>
  <c r="S45" i="1"/>
  <c r="V44" i="1"/>
  <c r="R44" i="1"/>
  <c r="U43" i="1"/>
  <c r="X42" i="1"/>
  <c r="T42" i="1"/>
  <c r="W41" i="1"/>
  <c r="S41" i="1"/>
  <c r="W46" i="1"/>
  <c r="S46" i="1"/>
  <c r="V45" i="1"/>
  <c r="R45" i="1"/>
  <c r="U44" i="1"/>
  <c r="X43" i="1"/>
  <c r="T43" i="1"/>
  <c r="W42" i="1"/>
  <c r="S42" i="1"/>
  <c r="V41" i="1"/>
  <c r="V46" i="1"/>
  <c r="R46" i="1"/>
  <c r="U45" i="1"/>
  <c r="X44" i="1"/>
  <c r="T44" i="1"/>
  <c r="W43" i="1"/>
  <c r="S43" i="1"/>
  <c r="V42" i="1"/>
  <c r="R42" i="1"/>
  <c r="U41" i="1"/>
  <c r="R41" i="1"/>
  <c r="U46" i="1"/>
  <c r="X45" i="1"/>
  <c r="T45" i="1"/>
  <c r="W44" i="1"/>
  <c r="S44" i="1"/>
  <c r="V43" i="1"/>
  <c r="R43" i="1"/>
  <c r="U42" i="1"/>
  <c r="X41" i="1"/>
  <c r="T41" i="1"/>
  <c r="O46" i="1"/>
  <c r="K46" i="1"/>
  <c r="N45" i="1"/>
  <c r="J45" i="1"/>
  <c r="M44" i="1"/>
  <c r="P43" i="1"/>
  <c r="L43" i="1"/>
  <c r="O42" i="1"/>
  <c r="K42" i="1"/>
  <c r="N41" i="1"/>
  <c r="M46" i="1"/>
  <c r="P45" i="1"/>
  <c r="L45" i="1"/>
  <c r="O44" i="1"/>
  <c r="K44" i="1"/>
  <c r="N43" i="1"/>
  <c r="J43" i="1"/>
  <c r="M42" i="1"/>
  <c r="P41" i="1"/>
  <c r="L41" i="1"/>
  <c r="P46" i="1"/>
  <c r="L46" i="1"/>
  <c r="O45" i="1"/>
  <c r="K45" i="1"/>
  <c r="N44" i="1"/>
  <c r="J44" i="1"/>
  <c r="M43" i="1"/>
  <c r="P42" i="1"/>
  <c r="L42" i="1"/>
  <c r="O41" i="1"/>
  <c r="K41" i="1"/>
  <c r="N46" i="1"/>
  <c r="L44" i="1"/>
  <c r="J42" i="1"/>
  <c r="J46" i="1"/>
  <c r="O43" i="1"/>
  <c r="M41" i="1"/>
  <c r="M45" i="1"/>
  <c r="K43" i="1"/>
  <c r="J41" i="1"/>
  <c r="P44" i="1"/>
  <c r="N42" i="1"/>
</calcChain>
</file>

<file path=xl/comments1.xml><?xml version="1.0" encoding="utf-8"?>
<comments xmlns="http://schemas.openxmlformats.org/spreadsheetml/2006/main">
  <authors>
    <author/>
  </authors>
  <commentList>
    <comment ref="X1" authorId="0" shapeId="0">
      <text>
        <r>
          <rPr>
            <sz val="10"/>
            <color rgb="FF000000"/>
            <rFont val="Arial"/>
            <family val="2"/>
            <scheme val="minor"/>
          </rPr>
          <t>======
ID#AAAArx6GQLI
Jon    (2023-02-26 01:24:14)
Limited Use Policy
This spreadsheet is for non-commercial use only. You may customize it to suit your needs, but it may not be sold, copied, distributed, or placed on a public server (i.e. the internet), without the written consent of Vertex42 LLC. If you make a PDF of the calendar, it must have "Created using a free template from vertex42.com" or a similar notice to that effect somewhere on the page (usually in the footer). If you want to post a calendar that has been created specifically for your school on a website in PDF format, you may do so as long as the above reference is included on the PDF (usually in the footer) OR a link is placed on your website to reference the page where you downloaded this template (e.g. www.vertex42.com/calendars). If you need help creating the PDF after you've customized your calendar, contact Vertex42.com (see www.vertex42.com/about.html for contact information). If you have Adobe Acrobat Professional (not just the Reader), you can print to the Adobe PDF print driver. There is other software available on the internet for creating PDFs, also.
No Warranties
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Some states do not allow the limitation or exclusion of liability for incidental or consequential damages, so the above limitation may not apply to you.
Limitation of Liability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t>
        </r>
      </text>
    </comment>
  </commentList>
  <extLst>
    <ext xmlns:r="http://schemas.openxmlformats.org/officeDocument/2006/relationships" uri="GoogleSheetsCustomDataVersion1">
      <go:sheetsCustomData xmlns:go="http://customooxmlschemas.google.com/" r:id="rId1" roundtripDataSignature="AMtx7mjczEWd/MXi3GZ++Yi3CDQQdLmJlw=="/>
    </ext>
  </extLst>
</comments>
</file>

<file path=xl/sharedStrings.xml><?xml version="1.0" encoding="utf-8"?>
<sst xmlns="http://schemas.openxmlformats.org/spreadsheetml/2006/main" count="18" uniqueCount="18">
  <si>
    <t>School Year Calendar Template</t>
  </si>
  <si>
    <t>© 2007 Vertex42 LLC</t>
  </si>
  <si>
    <t>www.vertex42.com/calendars</t>
  </si>
  <si>
    <t>Year</t>
  </si>
  <si>
    <t>Month</t>
  </si>
  <si>
    <t>4-DAY with SEPTEMBER 5th Start Date</t>
  </si>
  <si>
    <t>Start Day</t>
  </si>
  <si>
    <t>1: Sunday, 2: Monday</t>
  </si>
  <si>
    <t>Ogilvie School District #333</t>
  </si>
  <si>
    <t xml:space="preserve">  School In Session</t>
  </si>
  <si>
    <t xml:space="preserve">  Staff Development Day (8 hours), No School For Students</t>
  </si>
  <si>
    <t xml:space="preserve">  Holiday</t>
  </si>
  <si>
    <t xml:space="preserve">  End of Term</t>
  </si>
  <si>
    <t xml:space="preserve">  Parent/Teacher Conferences </t>
  </si>
  <si>
    <t xml:space="preserve">  Mid-Quarter </t>
  </si>
  <si>
    <r>
      <t xml:space="preserve"> </t>
    </r>
    <r>
      <rPr>
        <sz val="10"/>
        <color rgb="FF000000"/>
        <rFont val="Century Gothic"/>
        <family val="2"/>
      </rPr>
      <t xml:space="preserve"> Snow/Cold Days implemented, if necessary.</t>
    </r>
  </si>
  <si>
    <t xml:space="preserve">  Lion Link - PK-1 Grades/Grades 2-12 regular school day</t>
  </si>
  <si>
    <t>Board Approved 7-24-2023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</si>
</sst>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d"/>
  </numFmts>
  <fonts count="34" x14ac:knownFonts="1">
    <font>
      <sz val="10"/>
      <color rgb="FF000000"/>
      <name val="Arial"/>
      <scheme val="minor"/>
    </font>
    <font>
      <sz val="10"/>
      <color theme="1"/>
      <name val="Tahoma"/>
      <family val="2"/>
    </font>
    <font>
      <b/>
      <sz val="14"/>
      <color rgb="FF6B0C00"/>
      <name val="Tahoma"/>
      <family val="2"/>
    </font>
    <font>
      <b/>
      <sz val="10"/>
      <color rgb="FF6B0C00"/>
      <name val="Tahoma"/>
      <family val="2"/>
    </font>
    <font>
      <sz val="8"/>
      <color theme="1"/>
      <name val="Arial"/>
      <family val="2"/>
    </font>
    <font>
      <sz val="8"/>
      <color theme="1"/>
      <name val="Verdana"/>
      <family val="2"/>
    </font>
    <font>
      <b/>
      <sz val="8"/>
      <color theme="1"/>
      <name val="Verdana"/>
      <family val="2"/>
    </font>
    <font>
      <sz val="10"/>
      <color theme="1"/>
      <name val="Arial"/>
      <family val="2"/>
    </font>
    <font>
      <u/>
      <sz val="8"/>
      <color rgb="FF0000FF"/>
      <name val="Verdana"/>
      <family val="2"/>
    </font>
    <font>
      <sz val="10"/>
      <color theme="1"/>
      <name val="Verdana"/>
      <family val="2"/>
    </font>
    <font>
      <sz val="24"/>
      <color theme="1"/>
      <name val="Arial"/>
      <family val="2"/>
    </font>
    <font>
      <b/>
      <sz val="10"/>
      <color theme="1"/>
      <name val="Verdana"/>
      <family val="2"/>
    </font>
    <font>
      <i/>
      <sz val="8"/>
      <color theme="1"/>
      <name val="Arial"/>
      <family val="2"/>
    </font>
    <font>
      <b/>
      <sz val="16"/>
      <color theme="1"/>
      <name val="Century Gothic"/>
      <family val="2"/>
    </font>
    <font>
      <sz val="10"/>
      <name val="Arial"/>
      <family val="2"/>
    </font>
    <font>
      <b/>
      <sz val="14"/>
      <color rgb="FF442759"/>
      <name val="Century Gothic"/>
      <family val="2"/>
    </font>
    <font>
      <b/>
      <sz val="12"/>
      <color rgb="FFFFFFFF"/>
      <name val="Century Gothic"/>
      <family val="2"/>
    </font>
    <font>
      <sz val="12"/>
      <color theme="1"/>
      <name val="Century Gothic"/>
      <family val="2"/>
    </font>
    <font>
      <sz val="10"/>
      <color theme="1"/>
      <name val="Century Gothic"/>
      <family val="2"/>
    </font>
    <font>
      <b/>
      <sz val="10"/>
      <color theme="1"/>
      <name val="Century Gothic"/>
      <family val="2"/>
    </font>
    <font>
      <sz val="9"/>
      <color theme="1"/>
      <name val="Century Gothic"/>
      <family val="2"/>
    </font>
    <font>
      <b/>
      <sz val="12"/>
      <color theme="1"/>
      <name val="Century Gothic"/>
      <family val="2"/>
    </font>
    <font>
      <b/>
      <i/>
      <sz val="12"/>
      <color theme="1"/>
      <name val="Century Gothic"/>
      <family val="2"/>
    </font>
    <font>
      <b/>
      <sz val="12"/>
      <color rgb="FFFF0000"/>
      <name val="Century Gothic"/>
      <family val="2"/>
    </font>
    <font>
      <b/>
      <sz val="12"/>
      <color theme="1"/>
      <name val="Arial"/>
      <family val="2"/>
    </font>
    <font>
      <b/>
      <sz val="12"/>
      <color theme="1"/>
      <name val="Arial"/>
      <family val="2"/>
    </font>
    <font>
      <sz val="10"/>
      <color theme="1"/>
      <name val="Century Gothic"/>
      <family val="2"/>
    </font>
    <font>
      <b/>
      <sz val="10"/>
      <color theme="1"/>
      <name val="Arial"/>
      <family val="2"/>
      <scheme val="minor"/>
    </font>
    <font>
      <b/>
      <sz val="14"/>
      <color rgb="FF000000"/>
      <name val="Arial"/>
      <family val="2"/>
      <scheme val="minor"/>
    </font>
    <font>
      <b/>
      <sz val="14"/>
      <color theme="1"/>
      <name val="Arial"/>
      <family val="2"/>
    </font>
    <font>
      <sz val="8"/>
      <color theme="1"/>
      <name val="Verdana"/>
      <family val="2"/>
    </font>
    <font>
      <sz val="10"/>
      <color rgb="FF000000"/>
      <name val="Arial"/>
      <family val="2"/>
      <scheme val="minor"/>
    </font>
    <font>
      <b/>
      <sz val="13"/>
      <color rgb="FF000000"/>
      <name val="Arial"/>
      <family val="2"/>
      <scheme val="minor"/>
    </font>
    <font>
      <sz val="10"/>
      <color rgb="FF000000"/>
      <name val="Century Gothic"/>
      <family val="2"/>
    </font>
  </fonts>
  <fills count="38">
    <fill>
      <patternFill patternType="none"/>
    </fill>
    <fill>
      <patternFill patternType="gray125"/>
    </fill>
    <fill>
      <patternFill patternType="solid">
        <fgColor rgb="FF003366"/>
        <bgColor rgb="FF003366"/>
      </patternFill>
    </fill>
    <fill>
      <patternFill patternType="solid">
        <fgColor rgb="FFF0F0F0"/>
        <bgColor rgb="FFF0F0F0"/>
      </patternFill>
    </fill>
    <fill>
      <patternFill patternType="solid">
        <fgColor rgb="FFEDE4F3"/>
        <bgColor rgb="FFEDE4F3"/>
      </patternFill>
    </fill>
    <fill>
      <patternFill patternType="solid">
        <fgColor rgb="FF442759"/>
        <bgColor rgb="FF442759"/>
      </patternFill>
    </fill>
    <fill>
      <patternFill patternType="solid">
        <fgColor theme="0"/>
        <bgColor theme="0"/>
      </patternFill>
    </fill>
    <fill>
      <patternFill patternType="solid">
        <fgColor rgb="FFFF00FF"/>
        <bgColor rgb="FFFF00FF"/>
      </patternFill>
    </fill>
    <fill>
      <patternFill patternType="solid">
        <fgColor rgb="FFFFFF00"/>
        <bgColor rgb="FFFFFF00"/>
      </patternFill>
    </fill>
    <fill>
      <patternFill patternType="solid">
        <fgColor rgb="FFCEEAB0"/>
        <bgColor rgb="FFCEEAB0"/>
      </patternFill>
    </fill>
    <fill>
      <patternFill patternType="solid">
        <fgColor rgb="FFFFFFFF"/>
        <bgColor rgb="FFFFFFFF"/>
      </patternFill>
    </fill>
    <fill>
      <patternFill patternType="solid">
        <fgColor rgb="FFCBE1BC"/>
        <bgColor rgb="FFCBE1BC"/>
      </patternFill>
    </fill>
    <fill>
      <patternFill patternType="solid">
        <fgColor rgb="FFE5DFEC"/>
        <bgColor rgb="FFE5DFEC"/>
      </patternFill>
    </fill>
    <fill>
      <patternFill patternType="solid">
        <fgColor rgb="FFA4D76B"/>
        <bgColor rgb="FFA4D76B"/>
      </patternFill>
    </fill>
    <fill>
      <patternFill patternType="lightGrid">
        <fgColor auto="1"/>
        <bgColor rgb="FFD6E3BC"/>
      </patternFill>
    </fill>
    <fill>
      <patternFill patternType="lightGrid">
        <fgColor rgb="FFCEEAB0"/>
        <bgColor theme="1"/>
      </patternFill>
    </fill>
    <fill>
      <patternFill patternType="lightGrid">
        <fgColor rgb="FFCBE1BC"/>
        <bgColor theme="1"/>
      </patternFill>
    </fill>
    <fill>
      <patternFill patternType="lightHorizontal">
        <fgColor theme="6" tint="0.39994506668294322"/>
        <bgColor theme="1"/>
      </patternFill>
    </fill>
    <fill>
      <patternFill patternType="lightHorizontal">
        <fgColor rgb="FFCEEAB0"/>
        <bgColor theme="1"/>
      </patternFill>
    </fill>
    <fill>
      <patternFill patternType="solid">
        <fgColor theme="0"/>
        <bgColor rgb="FFCBE1BC"/>
      </patternFill>
    </fill>
    <fill>
      <patternFill patternType="solid">
        <fgColor theme="0"/>
        <bgColor rgb="FFCEEAB0"/>
      </patternFill>
    </fill>
    <fill>
      <patternFill patternType="darkHorizontal">
        <fgColor rgb="FFCEEAB0"/>
        <bgColor theme="1"/>
      </patternFill>
    </fill>
    <fill>
      <patternFill patternType="darkHorizontal">
        <fgColor theme="6" tint="0.39994506668294322"/>
        <bgColor theme="1"/>
      </patternFill>
    </fill>
    <fill>
      <patternFill patternType="solid">
        <fgColor rgb="FF00B0F0"/>
        <bgColor rgb="FFCEEAB0"/>
      </patternFill>
    </fill>
    <fill>
      <patternFill patternType="solid">
        <fgColor rgb="FFFFFF00"/>
        <bgColor rgb="FFFFFFFF"/>
      </patternFill>
    </fill>
    <fill>
      <patternFill patternType="solid">
        <fgColor theme="6" tint="0.39997558519241921"/>
        <bgColor rgb="FFFFFF00"/>
      </patternFill>
    </fill>
    <fill>
      <patternFill patternType="solid">
        <fgColor rgb="FFFFFF00"/>
        <bgColor indexed="64"/>
      </patternFill>
    </fill>
    <fill>
      <patternFill patternType="solid">
        <fgColor rgb="FF00B0F0"/>
        <bgColor rgb="FFFFFF00"/>
      </patternFill>
    </fill>
    <fill>
      <patternFill patternType="solid">
        <fgColor rgb="FFCEDDAB"/>
        <bgColor rgb="FFCEEAB0"/>
      </patternFill>
    </fill>
    <fill>
      <patternFill patternType="solid">
        <fgColor rgb="FFCEDDAB"/>
        <bgColor indexed="64"/>
      </patternFill>
    </fill>
    <fill>
      <patternFill patternType="solid">
        <fgColor rgb="FFC0D494"/>
        <bgColor rgb="FFCEEAB0"/>
      </patternFill>
    </fill>
    <fill>
      <patternFill patternType="solid">
        <fgColor rgb="FFC0D494"/>
        <bgColor indexed="64"/>
      </patternFill>
    </fill>
    <fill>
      <patternFill patternType="solid">
        <fgColor rgb="FFC0D494"/>
        <bgColor rgb="FFFFFF00"/>
      </patternFill>
    </fill>
    <fill>
      <patternFill patternType="solid">
        <fgColor rgb="FFC0D494"/>
        <bgColor rgb="FFCBE1BC"/>
      </patternFill>
    </fill>
    <fill>
      <patternFill patternType="solid">
        <fgColor rgb="FFC0D494"/>
        <bgColor theme="6" tint="0.39994506668294322"/>
      </patternFill>
    </fill>
    <fill>
      <patternFill patternType="lightTrellis">
        <bgColor auto="1"/>
      </patternFill>
    </fill>
    <fill>
      <patternFill patternType="lightTrellis">
        <fgColor auto="1"/>
        <bgColor auto="1"/>
      </patternFill>
    </fill>
    <fill>
      <patternFill patternType="lightTrellis">
        <fgColor auto="1"/>
        <bgColor rgb="FFFFFF00"/>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top style="thin">
        <color rgb="FFB2B2B2"/>
      </top>
      <bottom style="thin">
        <color rgb="FFB2B2B2"/>
      </bottom>
      <diagonal/>
    </border>
    <border>
      <left style="thin">
        <color rgb="FFB2B2B2"/>
      </left>
      <right/>
      <top/>
      <bottom/>
      <diagonal/>
    </border>
    <border>
      <left/>
      <right style="thin">
        <color rgb="FFB2B2B2"/>
      </right>
      <top/>
      <bottom/>
      <diagonal/>
    </border>
    <border>
      <left style="thin">
        <color rgb="FFB2B2B2"/>
      </left>
      <right style="thin">
        <color rgb="FFB2B2B2"/>
      </right>
      <top style="thin">
        <color rgb="FFB2B2B2"/>
      </top>
      <bottom style="thin">
        <color rgb="FFB2B2B2"/>
      </bottom>
      <diagonal/>
    </border>
  </borders>
  <cellStyleXfs count="1">
    <xf numFmtId="0" fontId="0" fillId="0" borderId="0"/>
  </cellStyleXfs>
  <cellXfs count="78">
    <xf numFmtId="0" fontId="0" fillId="0" borderId="0" xfId="0"/>
    <xf numFmtId="0" fontId="1" fillId="2" borderId="1" xfId="0" applyFont="1" applyFill="1" applyBorder="1"/>
    <xf numFmtId="0" fontId="2" fillId="3" borderId="1" xfId="0" applyFont="1" applyFill="1" applyBorder="1" applyAlignment="1">
      <alignment vertical="center"/>
    </xf>
    <xf numFmtId="0" fontId="3" fillId="3" borderId="1" xfId="0" applyFont="1" applyFill="1" applyBorder="1" applyAlignment="1">
      <alignment vertical="center"/>
    </xf>
    <xf numFmtId="0" fontId="4" fillId="3" borderId="1" xfId="0" applyFont="1" applyFill="1" applyBorder="1" applyAlignment="1">
      <alignment horizontal="right"/>
    </xf>
    <xf numFmtId="0" fontId="5" fillId="0" borderId="0" xfId="0" applyFont="1" applyAlignment="1">
      <alignment horizontal="left"/>
    </xf>
    <xf numFmtId="0" fontId="6" fillId="3" borderId="1" xfId="0" applyFont="1" applyFill="1" applyBorder="1" applyAlignment="1">
      <alignment horizontal="center"/>
    </xf>
    <xf numFmtId="0" fontId="7" fillId="3" borderId="1" xfId="0" applyFont="1" applyFill="1" applyBorder="1"/>
    <xf numFmtId="0" fontId="5" fillId="3" borderId="1" xfId="0" applyFont="1" applyFill="1" applyBorder="1" applyAlignment="1">
      <alignment horizontal="center"/>
    </xf>
    <xf numFmtId="0" fontId="7" fillId="0" borderId="0" xfId="0" applyFont="1"/>
    <xf numFmtId="0" fontId="8" fillId="0" borderId="0" xfId="0" applyFont="1" applyAlignment="1">
      <alignment horizontal="right"/>
    </xf>
    <xf numFmtId="0" fontId="9" fillId="0" borderId="2" xfId="0" applyFont="1" applyBorder="1" applyAlignment="1">
      <alignment horizontal="center"/>
    </xf>
    <xf numFmtId="0" fontId="10" fillId="0" borderId="0" xfId="0" applyFont="1"/>
    <xf numFmtId="0" fontId="11" fillId="0" borderId="0" xfId="0" applyFont="1" applyAlignment="1">
      <alignment horizontal="right"/>
    </xf>
    <xf numFmtId="0" fontId="6" fillId="3" borderId="1" xfId="0" applyFont="1" applyFill="1" applyBorder="1" applyAlignment="1">
      <alignment horizontal="left"/>
    </xf>
    <xf numFmtId="0" fontId="12" fillId="3" borderId="1" xfId="0" applyFont="1" applyFill="1" applyBorder="1"/>
    <xf numFmtId="0" fontId="17" fillId="0" borderId="0" xfId="0" applyFont="1" applyAlignment="1">
      <alignment vertical="center"/>
    </xf>
    <xf numFmtId="0" fontId="18" fillId="3" borderId="9" xfId="0" applyFont="1" applyFill="1" applyBorder="1" applyAlignment="1">
      <alignment horizontal="center"/>
    </xf>
    <xf numFmtId="0" fontId="19" fillId="3" borderId="1" xfId="0" applyFont="1" applyFill="1" applyBorder="1" applyAlignment="1">
      <alignment horizontal="center"/>
    </xf>
    <xf numFmtId="0" fontId="18" fillId="3" borderId="10" xfId="0" applyFont="1" applyFill="1" applyBorder="1" applyAlignment="1">
      <alignment horizontal="center"/>
    </xf>
    <xf numFmtId="0" fontId="18" fillId="0" borderId="0" xfId="0" applyFont="1"/>
    <xf numFmtId="165" fontId="20" fillId="0" borderId="11" xfId="0" applyNumberFormat="1" applyFont="1" applyBorder="1" applyAlignment="1">
      <alignment horizontal="center"/>
    </xf>
    <xf numFmtId="165" fontId="21" fillId="0" borderId="11" xfId="0" applyNumberFormat="1" applyFont="1" applyBorder="1" applyAlignment="1">
      <alignment horizontal="center"/>
    </xf>
    <xf numFmtId="165" fontId="21" fillId="6" borderId="11" xfId="0" applyNumberFormat="1" applyFont="1" applyFill="1" applyBorder="1" applyAlignment="1">
      <alignment horizontal="center"/>
    </xf>
    <xf numFmtId="0" fontId="20" fillId="0" borderId="0" xfId="0" applyFont="1"/>
    <xf numFmtId="165" fontId="21" fillId="7" borderId="11" xfId="0" applyNumberFormat="1" applyFont="1" applyFill="1" applyBorder="1" applyAlignment="1">
      <alignment horizontal="center"/>
    </xf>
    <xf numFmtId="165" fontId="21" fillId="8" borderId="11" xfId="0" applyNumberFormat="1" applyFont="1" applyFill="1" applyBorder="1" applyAlignment="1">
      <alignment horizontal="center"/>
    </xf>
    <xf numFmtId="165" fontId="21" fillId="9" borderId="11" xfId="0" applyNumberFormat="1" applyFont="1" applyFill="1" applyBorder="1" applyAlignment="1">
      <alignment horizontal="center"/>
    </xf>
    <xf numFmtId="165" fontId="21" fillId="10" borderId="11" xfId="0" applyNumberFormat="1" applyFont="1" applyFill="1" applyBorder="1" applyAlignment="1">
      <alignment horizontal="center"/>
    </xf>
    <xf numFmtId="165" fontId="22" fillId="0" borderId="11" xfId="0" applyNumberFormat="1" applyFont="1" applyBorder="1" applyAlignment="1">
      <alignment horizontal="center"/>
    </xf>
    <xf numFmtId="165" fontId="21" fillId="11" borderId="11" xfId="0" applyNumberFormat="1" applyFont="1" applyFill="1" applyBorder="1" applyAlignment="1">
      <alignment horizontal="center"/>
    </xf>
    <xf numFmtId="165" fontId="20" fillId="7" borderId="11" xfId="0" applyNumberFormat="1" applyFont="1" applyFill="1" applyBorder="1" applyAlignment="1">
      <alignment horizontal="center"/>
    </xf>
    <xf numFmtId="165" fontId="21" fillId="12" borderId="11" xfId="0" applyNumberFormat="1" applyFont="1" applyFill="1" applyBorder="1" applyAlignment="1">
      <alignment horizontal="center"/>
    </xf>
    <xf numFmtId="0" fontId="17" fillId="0" borderId="0" xfId="0" applyFont="1"/>
    <xf numFmtId="165" fontId="21" fillId="13" borderId="11" xfId="0" applyNumberFormat="1" applyFont="1" applyFill="1" applyBorder="1" applyAlignment="1">
      <alignment horizontal="center"/>
    </xf>
    <xf numFmtId="165" fontId="20" fillId="6" borderId="11" xfId="0" applyNumberFormat="1" applyFont="1" applyFill="1" applyBorder="1" applyAlignment="1">
      <alignment horizontal="center"/>
    </xf>
    <xf numFmtId="0" fontId="24" fillId="0" borderId="0" xfId="0" applyFont="1"/>
    <xf numFmtId="0" fontId="4" fillId="0" borderId="0" xfId="0" applyFont="1" applyAlignment="1">
      <alignment horizontal="right"/>
    </xf>
    <xf numFmtId="165" fontId="23" fillId="14" borderId="11" xfId="0" applyNumberFormat="1" applyFont="1" applyFill="1" applyBorder="1" applyAlignment="1">
      <alignment horizontal="center"/>
    </xf>
    <xf numFmtId="165" fontId="21" fillId="15" borderId="11" xfId="0" applyNumberFormat="1" applyFont="1" applyFill="1" applyBorder="1" applyAlignment="1">
      <alignment horizontal="center"/>
    </xf>
    <xf numFmtId="165" fontId="21" fillId="16" borderId="11" xfId="0" applyNumberFormat="1" applyFont="1" applyFill="1" applyBorder="1" applyAlignment="1">
      <alignment horizontal="center"/>
    </xf>
    <xf numFmtId="165" fontId="21" fillId="17" borderId="2" xfId="0" applyNumberFormat="1" applyFont="1" applyFill="1" applyBorder="1" applyAlignment="1">
      <alignment horizontal="center"/>
    </xf>
    <xf numFmtId="165" fontId="21" fillId="18" borderId="11" xfId="0" applyNumberFormat="1" applyFont="1" applyFill="1" applyBorder="1" applyAlignment="1">
      <alignment horizontal="center"/>
    </xf>
    <xf numFmtId="0" fontId="25" fillId="0" borderId="0" xfId="0" applyFont="1"/>
    <xf numFmtId="165" fontId="20" fillId="19" borderId="11" xfId="0" applyNumberFormat="1" applyFont="1" applyFill="1" applyBorder="1" applyAlignment="1">
      <alignment horizontal="center"/>
    </xf>
    <xf numFmtId="0" fontId="26" fillId="0" borderId="0" xfId="0" applyFont="1"/>
    <xf numFmtId="0" fontId="27" fillId="0" borderId="0" xfId="0" applyFont="1"/>
    <xf numFmtId="165" fontId="21" fillId="20" borderId="11" xfId="0" applyNumberFormat="1" applyFont="1" applyFill="1" applyBorder="1" applyAlignment="1">
      <alignment horizontal="center"/>
    </xf>
    <xf numFmtId="165" fontId="21" fillId="21" borderId="11" xfId="0" applyNumberFormat="1" applyFont="1" applyFill="1" applyBorder="1" applyAlignment="1">
      <alignment horizontal="center"/>
    </xf>
    <xf numFmtId="0" fontId="28" fillId="0" borderId="0" xfId="0" applyFont="1"/>
    <xf numFmtId="0" fontId="29" fillId="0" borderId="0" xfId="0" applyFont="1"/>
    <xf numFmtId="0" fontId="30" fillId="0" borderId="2" xfId="0" applyFont="1" applyBorder="1" applyAlignment="1">
      <alignment horizontal="center"/>
    </xf>
    <xf numFmtId="165" fontId="21" fillId="22" borderId="11" xfId="0" applyNumberFormat="1" applyFont="1" applyFill="1" applyBorder="1" applyAlignment="1">
      <alignment horizontal="center"/>
    </xf>
    <xf numFmtId="165" fontId="21" fillId="23" borderId="11" xfId="0" applyNumberFormat="1" applyFont="1" applyFill="1" applyBorder="1" applyAlignment="1">
      <alignment horizontal="center"/>
    </xf>
    <xf numFmtId="165" fontId="21" fillId="24" borderId="11" xfId="0" applyNumberFormat="1" applyFont="1" applyFill="1" applyBorder="1" applyAlignment="1">
      <alignment horizontal="center"/>
    </xf>
    <xf numFmtId="165" fontId="21" fillId="25" borderId="11" xfId="0" applyNumberFormat="1" applyFont="1" applyFill="1" applyBorder="1" applyAlignment="1">
      <alignment horizontal="center"/>
    </xf>
    <xf numFmtId="165" fontId="21" fillId="26" borderId="11" xfId="0" applyNumberFormat="1" applyFont="1" applyFill="1" applyBorder="1" applyAlignment="1">
      <alignment horizontal="center"/>
    </xf>
    <xf numFmtId="0" fontId="7" fillId="27" borderId="1" xfId="0" applyFont="1" applyFill="1" applyBorder="1"/>
    <xf numFmtId="165" fontId="21" fillId="28" borderId="11" xfId="0" applyNumberFormat="1" applyFont="1" applyFill="1" applyBorder="1" applyAlignment="1">
      <alignment horizontal="center"/>
    </xf>
    <xf numFmtId="165" fontId="21" fillId="29" borderId="11" xfId="0" applyNumberFormat="1" applyFont="1" applyFill="1" applyBorder="1" applyAlignment="1">
      <alignment horizontal="center"/>
    </xf>
    <xf numFmtId="165" fontId="21" fillId="30" borderId="11" xfId="0" applyNumberFormat="1" applyFont="1" applyFill="1" applyBorder="1" applyAlignment="1">
      <alignment horizontal="center"/>
    </xf>
    <xf numFmtId="165" fontId="21" fillId="31" borderId="11" xfId="0" applyNumberFormat="1" applyFont="1" applyFill="1" applyBorder="1" applyAlignment="1">
      <alignment horizontal="center"/>
    </xf>
    <xf numFmtId="165" fontId="21" fillId="32" borderId="11" xfId="0" applyNumberFormat="1" applyFont="1" applyFill="1" applyBorder="1" applyAlignment="1">
      <alignment horizontal="center"/>
    </xf>
    <xf numFmtId="165" fontId="21" fillId="33" borderId="11" xfId="0" applyNumberFormat="1" applyFont="1" applyFill="1" applyBorder="1" applyAlignment="1">
      <alignment horizontal="center"/>
    </xf>
    <xf numFmtId="165" fontId="21" fillId="34" borderId="11" xfId="0" applyNumberFormat="1" applyFont="1" applyFill="1" applyBorder="1" applyAlignment="1">
      <alignment horizontal="center"/>
    </xf>
    <xf numFmtId="0" fontId="32" fillId="0" borderId="0" xfId="0" applyFont="1"/>
    <xf numFmtId="0" fontId="0" fillId="35" borderId="0" xfId="0" applyFill="1"/>
    <xf numFmtId="0" fontId="31" fillId="0" borderId="0" xfId="0" applyFont="1"/>
    <xf numFmtId="165" fontId="21" fillId="36" borderId="11" xfId="0" applyNumberFormat="1" applyFont="1" applyFill="1" applyBorder="1" applyAlignment="1">
      <alignment horizontal="center"/>
    </xf>
    <xf numFmtId="165" fontId="21" fillId="37" borderId="11" xfId="0" applyNumberFormat="1" applyFont="1" applyFill="1" applyBorder="1" applyAlignment="1">
      <alignment horizontal="center"/>
    </xf>
    <xf numFmtId="0" fontId="13" fillId="4" borderId="3" xfId="0" applyFont="1" applyFill="1" applyBorder="1" applyAlignment="1">
      <alignment horizontal="center" vertical="center"/>
    </xf>
    <xf numFmtId="0" fontId="14" fillId="0" borderId="4" xfId="0" applyFont="1" applyBorder="1"/>
    <xf numFmtId="0" fontId="14" fillId="0" borderId="5" xfId="0" applyFont="1" applyBorder="1"/>
    <xf numFmtId="0" fontId="15" fillId="0" borderId="0" xfId="0" applyFont="1" applyAlignment="1">
      <alignment horizontal="center" vertical="center"/>
    </xf>
    <xf numFmtId="0" fontId="0" fillId="0" borderId="0" xfId="0"/>
    <xf numFmtId="164" fontId="16" fillId="5" borderId="6" xfId="0" applyNumberFormat="1" applyFont="1" applyFill="1" applyBorder="1" applyAlignment="1">
      <alignment horizontal="center" vertical="center"/>
    </xf>
    <xf numFmtId="0" fontId="14" fillId="0" borderId="7" xfId="0" applyFont="1" applyBorder="1"/>
    <xf numFmtId="0" fontId="14" fillId="0" borderId="8" xfId="0" applyFont="1" applyBorder="1"/>
  </cellXfs>
  <cellStyles count="1">
    <cellStyle name="Normal" xfId="0" builtinId="0"/>
  </cellStyles>
  <dxfs count="1">
    <dxf>
      <fill>
        <patternFill patternType="solid">
          <fgColor rgb="FFEDE4F3"/>
          <bgColor rgb="FFEDE4F3"/>
        </patternFill>
      </fill>
    </dxf>
  </dxfs>
  <tableStyles count="0" defaultTableStyle="TableStyleMedium2" defaultPivotStyle="PivotStyleLight16"/>
  <colors>
    <mruColors>
      <color rgb="FFC0D494"/>
      <color rgb="FFCEDDAB"/>
      <color rgb="FFAAC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23</xdr:col>
      <xdr:colOff>165735</xdr:colOff>
      <xdr:row>8</xdr:row>
      <xdr:rowOff>142875</xdr:rowOff>
    </xdr:from>
    <xdr:ext cx="2615565" cy="6654165"/>
    <xdr:sp macro="" textlink="">
      <xdr:nvSpPr>
        <xdr:cNvPr id="3" name="Shape 3">
          <a:extLst>
            <a:ext uri="{FF2B5EF4-FFF2-40B4-BE49-F238E27FC236}">
              <a16:creationId xmlns="" xmlns:a16="http://schemas.microsoft.com/office/drawing/2014/main" id="{00000000-0008-0000-0000-000003000000}"/>
            </a:ext>
          </a:extLst>
        </xdr:cNvPr>
        <xdr:cNvSpPr txBox="1"/>
      </xdr:nvSpPr>
      <xdr:spPr>
        <a:xfrm>
          <a:off x="6650355" y="1491615"/>
          <a:ext cx="2615565" cy="6654165"/>
        </a:xfrm>
        <a:prstGeom prst="rect">
          <a:avLst/>
        </a:prstGeom>
        <a:solidFill>
          <a:srgbClr val="FFFFF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1Q - 35 Days</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2Q - 38 Days</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1st Sem - 73 Days</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3Q - 39 Days</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4Q - 35 Days</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2nd Sem - 74 Days</a:t>
          </a:r>
          <a:endParaRPr sz="1400"/>
        </a:p>
        <a:p>
          <a:pPr marL="0" lvl="0" indent="0" algn="l" rtl="0">
            <a:spcBef>
              <a:spcPts val="0"/>
            </a:spcBef>
            <a:spcAft>
              <a:spcPts val="0"/>
            </a:spcAft>
            <a:buNone/>
          </a:pPr>
          <a:endParaRPr sz="200" b="1"/>
        </a:p>
        <a:p>
          <a:pPr marL="0" lvl="0" indent="0" algn="l" rtl="0">
            <a:spcBef>
              <a:spcPts val="0"/>
            </a:spcBef>
            <a:spcAft>
              <a:spcPts val="0"/>
            </a:spcAft>
            <a:buNone/>
          </a:pPr>
          <a:r>
            <a:rPr lang="en-US" sz="1100" b="1">
              <a:solidFill>
                <a:schemeClr val="dk1"/>
              </a:solidFill>
              <a:latin typeface="Calibri"/>
              <a:ea typeface="Calibri"/>
              <a:cs typeface="Calibri"/>
              <a:sym typeface="Calibri"/>
            </a:rPr>
            <a:t>Total 147 student days</a:t>
          </a:r>
          <a:endParaRPr sz="1400"/>
        </a:p>
        <a:p>
          <a:pPr marL="0" lvl="0" indent="0" algn="l" rtl="0">
            <a:spcBef>
              <a:spcPts val="0"/>
            </a:spcBef>
            <a:spcAft>
              <a:spcPts val="0"/>
            </a:spcAft>
            <a:buNone/>
          </a:pPr>
          <a:endParaRPr sz="200" b="1"/>
        </a:p>
        <a:p>
          <a:pPr marL="0" lvl="0" indent="0" algn="l" rtl="0">
            <a:spcBef>
              <a:spcPts val="0"/>
            </a:spcBef>
            <a:spcAft>
              <a:spcPts val="0"/>
            </a:spcAft>
            <a:buNone/>
          </a:pPr>
          <a:r>
            <a:rPr lang="en-US" sz="1100" b="1" i="1" u="none">
              <a:solidFill>
                <a:schemeClr val="dk1"/>
              </a:solidFill>
              <a:latin typeface="Calibri"/>
              <a:ea typeface="Calibri"/>
              <a:cs typeface="Calibri"/>
              <a:sym typeface="Calibri"/>
            </a:rPr>
            <a:t>13 additional staff hours in August</a:t>
          </a:r>
          <a:endParaRPr sz="1400"/>
        </a:p>
        <a:p>
          <a:pPr marL="0" lvl="0" indent="0" algn="l" rtl="0">
            <a:spcBef>
              <a:spcPts val="0"/>
            </a:spcBef>
            <a:spcAft>
              <a:spcPts val="0"/>
            </a:spcAft>
            <a:buNone/>
          </a:pPr>
          <a:endParaRPr lang="en-US" sz="200" b="1">
            <a:solidFill>
              <a:sysClr val="windowText" lastClr="000000"/>
            </a:solidFill>
            <a:latin typeface="+mn-lt"/>
            <a:ea typeface="+mn-ea"/>
            <a:cs typeface="+mn-cs"/>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Wednesday,  August 30 will be</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Open House 4:00-7:00 pm Grades 7-12 &amp;</a:t>
          </a:r>
        </a:p>
        <a:p>
          <a:pPr marL="0" lvl="0" indent="0" algn="l" rtl="0">
            <a:spcBef>
              <a:spcPts val="0"/>
            </a:spcBef>
            <a:spcAft>
              <a:spcPts val="0"/>
            </a:spcAft>
            <a:buNone/>
          </a:pPr>
          <a:r>
            <a:rPr lang="en-US" sz="1100" b="1">
              <a:solidFill>
                <a:schemeClr val="dk1"/>
              </a:solidFill>
              <a:latin typeface="Calibri"/>
              <a:cs typeface="Calibri"/>
              <a:sym typeface="Calibri"/>
            </a:rPr>
            <a:t>Lion</a:t>
          </a:r>
          <a:r>
            <a:rPr lang="en-US" sz="1100" b="1" baseline="0">
              <a:solidFill>
                <a:schemeClr val="dk1"/>
              </a:solidFill>
              <a:latin typeface="Calibri"/>
              <a:cs typeface="Calibri"/>
              <a:sym typeface="Calibri"/>
            </a:rPr>
            <a:t> Link Grades PK-6 11:00 am-7:00 pm</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100" b="1">
              <a:solidFill>
                <a:schemeClr val="dk1"/>
              </a:solidFill>
              <a:latin typeface="Calibri"/>
              <a:ea typeface="Calibri"/>
              <a:cs typeface="Calibri"/>
              <a:sym typeface="Calibri"/>
            </a:rPr>
            <a:t>1st Mid-Quarter:  October 3</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1st Quarter Ends November 3</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School Board Election Day - November 7</a:t>
          </a:r>
          <a:endParaRPr sz="1400"/>
        </a:p>
        <a:p>
          <a:pPr marL="0" lvl="0" indent="0" algn="l" rtl="0">
            <a:spcBef>
              <a:spcPts val="0"/>
            </a:spcBef>
            <a:spcAft>
              <a:spcPts val="0"/>
            </a:spcAft>
            <a:buNone/>
          </a:pPr>
          <a:r>
            <a:rPr lang="en-US" sz="1100" b="1">
              <a:effectLst/>
              <a:latin typeface="Calibri" panose="020F0502020204030204" pitchFamily="34" charset="0"/>
              <a:ea typeface="+mn-ea"/>
              <a:cs typeface="Calibri" panose="020F0502020204030204" pitchFamily="34" charset="0"/>
            </a:rPr>
            <a:t>Parent/Teacher Conferences:  </a:t>
          </a:r>
        </a:p>
        <a:p>
          <a:pPr marL="0" lvl="0" indent="0" algn="l" rtl="0">
            <a:spcBef>
              <a:spcPts val="0"/>
            </a:spcBef>
            <a:spcAft>
              <a:spcPts val="0"/>
            </a:spcAft>
            <a:buNone/>
          </a:pPr>
          <a:r>
            <a:rPr lang="en-US" sz="1100" b="1">
              <a:effectLst/>
              <a:latin typeface="Calibri" panose="020F0502020204030204" pitchFamily="34" charset="0"/>
              <a:ea typeface="+mn-ea"/>
              <a:cs typeface="Calibri" panose="020F0502020204030204" pitchFamily="34" charset="0"/>
            </a:rPr>
            <a:t>Thursday-November 16: 4-7:00</a:t>
          </a:r>
          <a:r>
            <a:rPr lang="en-US" sz="1100" b="1" baseline="0">
              <a:effectLst/>
              <a:latin typeface="Calibri" panose="020F0502020204030204" pitchFamily="34" charset="0"/>
              <a:ea typeface="+mn-ea"/>
              <a:cs typeface="Calibri" panose="020F0502020204030204" pitchFamily="34" charset="0"/>
            </a:rPr>
            <a:t> pm</a:t>
          </a:r>
          <a:endParaRPr sz="1100" b="1">
            <a:latin typeface="Calibri" panose="020F0502020204030204" pitchFamily="34" charset="0"/>
            <a:cs typeface="Calibri" panose="020F0502020204030204" pitchFamily="34" charset="0"/>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Friday-November 17: 8 a.m. - Noon</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100" b="1">
              <a:solidFill>
                <a:schemeClr val="dk1"/>
              </a:solidFill>
              <a:latin typeface="Calibri"/>
              <a:ea typeface="Calibri"/>
              <a:cs typeface="Calibri"/>
              <a:sym typeface="Calibri"/>
            </a:rPr>
            <a:t>2nd Mid-Quarter:  December 12</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2nd Quarter Ends January 19</a:t>
          </a:r>
          <a:endParaRPr sz="1100" b="1">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3rd Mid-Quarter:  February 23</a:t>
          </a:r>
          <a:endParaRPr sz="1100"/>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Parent/Teacher Conferences:  SHOWCASE</a:t>
          </a:r>
        </a:p>
        <a:p>
          <a:pPr marL="0" lvl="0" indent="0" algn="l" rtl="0">
            <a:spcBef>
              <a:spcPts val="0"/>
            </a:spcBef>
            <a:spcAft>
              <a:spcPts val="0"/>
            </a:spcAft>
            <a:buNone/>
          </a:pPr>
          <a:r>
            <a:rPr lang="en-US" sz="1100" b="1">
              <a:solidFill>
                <a:schemeClr val="dk1"/>
              </a:solidFill>
              <a:latin typeface="Calibri"/>
              <a:ea typeface="Calibri"/>
              <a:cs typeface="Calibri"/>
              <a:sym typeface="Calibri"/>
            </a:rPr>
            <a:t>Thursday - March 21:  11:00 am</a:t>
          </a:r>
          <a:r>
            <a:rPr lang="en-US" sz="1100" b="1" baseline="0">
              <a:solidFill>
                <a:schemeClr val="dk1"/>
              </a:solidFill>
              <a:latin typeface="Calibri"/>
              <a:ea typeface="Calibri"/>
              <a:cs typeface="Calibri"/>
              <a:sym typeface="Calibri"/>
            </a:rPr>
            <a:t> </a:t>
          </a:r>
          <a:r>
            <a:rPr lang="en-US" sz="1100" b="1">
              <a:solidFill>
                <a:schemeClr val="dk1"/>
              </a:solidFill>
              <a:latin typeface="Calibri"/>
              <a:ea typeface="Calibri"/>
              <a:cs typeface="Calibri"/>
              <a:sym typeface="Calibri"/>
            </a:rPr>
            <a:t>- 7:00 pm</a:t>
          </a:r>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3rd Quarter Ends March 27</a:t>
          </a:r>
          <a:endParaRPr sz="1400"/>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4th Mid-Quarter:  April 30</a:t>
          </a:r>
        </a:p>
        <a:p>
          <a:pPr marL="0" lvl="0" indent="0" algn="l" rtl="0">
            <a:spcBef>
              <a:spcPts val="0"/>
            </a:spcBef>
            <a:spcAft>
              <a:spcPts val="0"/>
            </a:spcAft>
            <a:buNone/>
          </a:pPr>
          <a:endParaRPr sz="1100" b="1"/>
        </a:p>
        <a:p>
          <a:pPr marL="0" lvl="0" indent="0" algn="l" rtl="0">
            <a:spcBef>
              <a:spcPts val="0"/>
            </a:spcBef>
            <a:spcAft>
              <a:spcPts val="0"/>
            </a:spcAft>
            <a:buNone/>
          </a:pPr>
          <a:r>
            <a:rPr lang="en-US" sz="1100" b="1">
              <a:solidFill>
                <a:schemeClr val="dk1"/>
              </a:solidFill>
              <a:latin typeface="Calibri"/>
              <a:ea typeface="Calibri"/>
              <a:cs typeface="Calibri"/>
              <a:sym typeface="Calibri"/>
            </a:rPr>
            <a:t>Last Day of School for Students:  May 30</a:t>
          </a:r>
        </a:p>
        <a:p>
          <a:pPr marL="0" lvl="0" indent="0" algn="l" rtl="0">
            <a:spcBef>
              <a:spcPts val="0"/>
            </a:spcBef>
            <a:spcAft>
              <a:spcPts val="0"/>
            </a:spcAft>
            <a:buNone/>
          </a:pPr>
          <a:r>
            <a:rPr lang="en-US" sz="1100" b="1">
              <a:solidFill>
                <a:schemeClr val="dk1"/>
              </a:solidFill>
              <a:latin typeface="Calibri"/>
              <a:ea typeface="Calibri"/>
              <a:cs typeface="Calibri"/>
              <a:sym typeface="Calibri"/>
            </a:rPr>
            <a:t>Graduation - May 31   7:00 pm</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000" b="1" i="1" u="sng">
              <a:solidFill>
                <a:schemeClr val="dk1"/>
              </a:solidFill>
              <a:latin typeface="Calibri"/>
              <a:ea typeface="Calibri"/>
              <a:cs typeface="Calibri"/>
              <a:sym typeface="Calibri"/>
            </a:rPr>
            <a:t>Snow/Cold Days: </a:t>
          </a:r>
          <a:endParaRPr sz="1400" u="sng"/>
        </a:p>
        <a:p>
          <a:pPr rtl="0"/>
          <a:r>
            <a:rPr lang="en-US" sz="1100" b="1" i="1">
              <a:effectLst/>
              <a:latin typeface="Calibri" panose="020F0502020204030204" pitchFamily="34" charset="0"/>
              <a:ea typeface="+mn-ea"/>
              <a:cs typeface="Calibri" panose="020F0502020204030204" pitchFamily="34" charset="0"/>
            </a:rPr>
            <a:t>The District will be implementing       three (3) snow/cold days for 2023-2024,             if necessary:  January 2, March 28 and May 31</a:t>
          </a:r>
          <a:endParaRPr lang="en-US" sz="1100">
            <a:effectLst/>
            <a:latin typeface="Calibri" panose="020F0502020204030204" pitchFamily="34" charset="0"/>
            <a:cs typeface="Calibri" panose="020F0502020204030204" pitchFamily="34" charset="0"/>
          </a:endParaRPr>
        </a:p>
        <a:p>
          <a:pPr marL="0" lvl="0" indent="0" algn="l" rtl="0">
            <a:spcBef>
              <a:spcPts val="0"/>
            </a:spcBef>
            <a:spcAft>
              <a:spcPts val="0"/>
            </a:spcAft>
            <a:buNone/>
          </a:pPr>
          <a:r>
            <a:rPr lang="en-US" sz="1000" b="1" i="1">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endParaRPr lang="en-US" sz="1100" b="1">
            <a:solidFill>
              <a:schemeClr val="dk1"/>
            </a:solidFill>
            <a:latin typeface="Calibri"/>
            <a:ea typeface="Calibri"/>
            <a:cs typeface="Calibri"/>
            <a:sym typeface="Calibri"/>
          </a:endParaRPr>
        </a:p>
      </xdr:txBody>
    </xdr:sp>
    <xdr:clientData fLocksWithSheet="0"/>
  </xdr:oneCellAnchor>
  <xdr:oneCellAnchor>
    <xdr:from>
      <xdr:col>1</xdr:col>
      <xdr:colOff>209550</xdr:colOff>
      <xdr:row>57</xdr:row>
      <xdr:rowOff>1</xdr:rowOff>
    </xdr:from>
    <xdr:ext cx="361950" cy="152400"/>
    <xdr:sp macro="" textlink="">
      <xdr:nvSpPr>
        <xdr:cNvPr id="4" name="Shape 4">
          <a:extLst>
            <a:ext uri="{FF2B5EF4-FFF2-40B4-BE49-F238E27FC236}">
              <a16:creationId xmlns="" xmlns:a16="http://schemas.microsoft.com/office/drawing/2014/main" id="{00000000-0008-0000-0000-000004000000}"/>
            </a:ext>
          </a:extLst>
        </xdr:cNvPr>
        <xdr:cNvSpPr/>
      </xdr:nvSpPr>
      <xdr:spPr>
        <a:xfrm>
          <a:off x="552450" y="8785861"/>
          <a:ext cx="361950" cy="152400"/>
        </a:xfrm>
        <a:prstGeom prst="triangle">
          <a:avLst>
            <a:gd name="adj" fmla="val 50000"/>
          </a:avLst>
        </a:prstGeom>
        <a:solidFill>
          <a:srgbClr val="00B050"/>
        </a:solidFill>
        <a:ln w="25400" cap="flat" cmpd="sng">
          <a:solidFill>
            <a:schemeClr val="dk1"/>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53</xdr:row>
      <xdr:rowOff>9526</xdr:rowOff>
    </xdr:from>
    <xdr:ext cx="314325" cy="180974"/>
    <xdr:sp macro="" textlink="">
      <xdr:nvSpPr>
        <xdr:cNvPr id="5" name="Shape 5">
          <a:extLst>
            <a:ext uri="{FF2B5EF4-FFF2-40B4-BE49-F238E27FC236}">
              <a16:creationId xmlns="" xmlns:a16="http://schemas.microsoft.com/office/drawing/2014/main" id="{00000000-0008-0000-0000-000005000000}"/>
            </a:ext>
          </a:extLst>
        </xdr:cNvPr>
        <xdr:cNvSpPr/>
      </xdr:nvSpPr>
      <xdr:spPr>
        <a:xfrm>
          <a:off x="676275" y="8467726"/>
          <a:ext cx="314325" cy="180974"/>
        </a:xfrm>
        <a:prstGeom prst="rect">
          <a:avLst/>
        </a:prstGeom>
        <a:solidFill>
          <a:srgbClr val="FF00FF"/>
        </a:solidFill>
        <a:ln w="25400" cap="flat" cmpd="sng">
          <a:solidFill>
            <a:schemeClr val="dk1"/>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161925</xdr:colOff>
      <xdr:row>23</xdr:row>
      <xdr:rowOff>152400</xdr:rowOff>
    </xdr:from>
    <xdr:ext cx="304800" cy="152400"/>
    <xdr:sp macro="" textlink="">
      <xdr:nvSpPr>
        <xdr:cNvPr id="6" name="Shape 6">
          <a:extLst>
            <a:ext uri="{FF2B5EF4-FFF2-40B4-BE49-F238E27FC236}">
              <a16:creationId xmlns="" xmlns:a16="http://schemas.microsoft.com/office/drawing/2014/main" id="{00000000-0008-0000-0000-000006000000}"/>
            </a:ext>
          </a:extLst>
        </xdr:cNvPr>
        <xdr:cNvSpPr/>
      </xdr:nvSpPr>
      <xdr:spPr>
        <a:xfrm>
          <a:off x="1724025" y="4162425"/>
          <a:ext cx="304800" cy="152400"/>
        </a:xfrm>
        <a:prstGeom prst="triangle">
          <a:avLst>
            <a:gd name="adj" fmla="val 50000"/>
          </a:avLst>
        </a:prstGeom>
        <a:solidFill>
          <a:srgbClr val="00B050"/>
        </a:solidFill>
        <a:ln w="25400" cap="flat" cmpd="sng">
          <a:solidFill>
            <a:schemeClr val="dk1"/>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142875</xdr:colOff>
      <xdr:row>33</xdr:row>
      <xdr:rowOff>121920</xdr:rowOff>
    </xdr:from>
    <xdr:ext cx="295275" cy="152400"/>
    <xdr:sp macro="" textlink="">
      <xdr:nvSpPr>
        <xdr:cNvPr id="7" name="Shape 7">
          <a:extLst>
            <a:ext uri="{FF2B5EF4-FFF2-40B4-BE49-F238E27FC236}">
              <a16:creationId xmlns="" xmlns:a16="http://schemas.microsoft.com/office/drawing/2014/main" id="{00000000-0008-0000-0000-000007000000}"/>
            </a:ext>
          </a:extLst>
        </xdr:cNvPr>
        <xdr:cNvSpPr/>
      </xdr:nvSpPr>
      <xdr:spPr>
        <a:xfrm>
          <a:off x="3777615" y="5646420"/>
          <a:ext cx="295275" cy="152400"/>
        </a:xfrm>
        <a:prstGeom prst="triangle">
          <a:avLst>
            <a:gd name="adj" fmla="val 50000"/>
          </a:avLst>
        </a:prstGeom>
        <a:solidFill>
          <a:srgbClr val="00B050"/>
        </a:solidFill>
        <a:ln w="25400" cap="flat" cmpd="sng">
          <a:solidFill>
            <a:schemeClr val="dk1"/>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504825" cy="20002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99"/>
  <sheetViews>
    <sheetView showGridLines="0" tabSelected="1" workbookViewId="0">
      <selection activeCell="Y59" sqref="Y59"/>
    </sheetView>
  </sheetViews>
  <sheetFormatPr defaultColWidth="12.5546875" defaultRowHeight="15" customHeight="1" x14ac:dyDescent="0.25"/>
  <cols>
    <col min="1" max="1" width="5" customWidth="1"/>
    <col min="2" max="2" width="3.5546875" customWidth="1"/>
    <col min="3" max="7" width="4.44140625" customWidth="1"/>
    <col min="8" max="8" width="3.5546875" customWidth="1"/>
    <col min="9" max="9" width="2.5546875" customWidth="1"/>
    <col min="10" max="10" width="3.5546875" customWidth="1"/>
    <col min="11" max="15" width="4.44140625" customWidth="1"/>
    <col min="16" max="16" width="3.5546875" customWidth="1"/>
    <col min="17" max="17" width="2.5546875" customWidth="1"/>
    <col min="18" max="18" width="3.5546875" customWidth="1"/>
    <col min="19" max="23" width="4.44140625" customWidth="1"/>
    <col min="24" max="24" width="2.44140625" customWidth="1"/>
    <col min="25" max="30" width="2.88671875" customWidth="1"/>
    <col min="31" max="31" width="8.5546875" customWidth="1"/>
    <col min="32" max="32" width="11.21875" customWidth="1"/>
    <col min="33" max="34" width="8.5546875" customWidth="1"/>
    <col min="35" max="35" width="4.5546875" customWidth="1"/>
    <col min="36" max="37" width="8.5546875" hidden="1" customWidth="1"/>
  </cols>
  <sheetData>
    <row r="1" spans="1:37" ht="18" customHeight="1" x14ac:dyDescent="0.25">
      <c r="A1" s="1"/>
      <c r="B1" s="2" t="s">
        <v>0</v>
      </c>
      <c r="C1" s="3"/>
      <c r="D1" s="3"/>
      <c r="E1" s="3"/>
      <c r="F1" s="3"/>
      <c r="G1" s="3"/>
      <c r="H1" s="3"/>
      <c r="I1" s="3"/>
      <c r="J1" s="3"/>
      <c r="K1" s="3"/>
      <c r="L1" s="3"/>
      <c r="M1" s="3"/>
      <c r="N1" s="3"/>
      <c r="O1" s="3"/>
      <c r="P1" s="3"/>
      <c r="Q1" s="3"/>
      <c r="R1" s="3"/>
      <c r="S1" s="3"/>
      <c r="T1" s="3"/>
      <c r="U1" s="3"/>
      <c r="V1" s="3"/>
      <c r="W1" s="3"/>
      <c r="X1" s="4" t="s">
        <v>1</v>
      </c>
    </row>
    <row r="2" spans="1:37" ht="12.75" customHeight="1" x14ac:dyDescent="0.25">
      <c r="A2" s="5" t="s">
        <v>2</v>
      </c>
    </row>
    <row r="3" spans="1:37" ht="12.75" customHeight="1" x14ac:dyDescent="0.25">
      <c r="A3" s="6" t="s">
        <v>3</v>
      </c>
      <c r="B3" s="7"/>
      <c r="C3" s="7"/>
      <c r="D3" s="8"/>
      <c r="E3" s="8"/>
      <c r="F3" s="9"/>
      <c r="G3" s="9"/>
      <c r="H3" s="9"/>
      <c r="I3" s="9"/>
      <c r="M3" s="9"/>
      <c r="N3" s="9"/>
      <c r="O3" s="9"/>
      <c r="P3" s="9"/>
      <c r="Q3" s="9"/>
      <c r="R3" s="9"/>
      <c r="S3" s="9"/>
      <c r="T3" s="9"/>
      <c r="U3" s="10"/>
      <c r="V3" s="9"/>
      <c r="X3" s="9"/>
    </row>
    <row r="4" spans="1:37" ht="12.75" customHeight="1" x14ac:dyDescent="0.5">
      <c r="A4" s="51">
        <v>2023</v>
      </c>
      <c r="B4" s="7"/>
      <c r="C4" s="7"/>
      <c r="D4" s="8"/>
      <c r="E4" s="8"/>
      <c r="F4" s="9"/>
      <c r="G4" s="9"/>
      <c r="I4" s="9"/>
      <c r="L4" s="12"/>
      <c r="M4" s="9"/>
      <c r="N4" s="9"/>
      <c r="O4" s="9"/>
      <c r="P4" s="9"/>
      <c r="Q4" s="9"/>
      <c r="R4" s="9"/>
      <c r="S4" s="9"/>
      <c r="T4" s="9"/>
      <c r="U4" s="10"/>
      <c r="V4" s="9"/>
      <c r="X4" s="9"/>
    </row>
    <row r="5" spans="1:37" ht="12.75" customHeight="1" x14ac:dyDescent="0.25">
      <c r="A5" s="6" t="s">
        <v>4</v>
      </c>
      <c r="B5" s="7"/>
      <c r="C5" s="7"/>
      <c r="D5" s="8"/>
      <c r="E5" s="8"/>
      <c r="F5" s="9"/>
      <c r="G5" s="9"/>
      <c r="H5" s="9"/>
      <c r="I5" s="13"/>
      <c r="M5" s="9"/>
      <c r="N5" s="9"/>
      <c r="O5" s="9"/>
      <c r="P5" s="9"/>
      <c r="Q5" s="9"/>
      <c r="R5" s="9"/>
      <c r="S5" s="9"/>
      <c r="T5" s="9"/>
      <c r="U5" s="10"/>
      <c r="V5" s="9"/>
      <c r="X5" s="9"/>
    </row>
    <row r="6" spans="1:37" ht="12.75" customHeight="1" x14ac:dyDescent="0.25">
      <c r="A6" s="11">
        <v>8</v>
      </c>
      <c r="B6" s="7"/>
      <c r="C6" s="7"/>
      <c r="D6" s="8"/>
      <c r="E6" s="8"/>
      <c r="F6" s="9"/>
      <c r="G6" s="9"/>
      <c r="H6" s="9"/>
      <c r="I6" s="13"/>
      <c r="J6" s="46" t="s">
        <v>5</v>
      </c>
      <c r="M6" s="9"/>
      <c r="N6" s="9"/>
      <c r="O6" s="9"/>
      <c r="P6" s="9"/>
      <c r="Q6" s="9"/>
      <c r="R6" s="9"/>
      <c r="S6" s="9"/>
      <c r="T6" s="9"/>
      <c r="U6" s="10"/>
      <c r="V6" s="9"/>
      <c r="X6" s="9"/>
    </row>
    <row r="7" spans="1:37" ht="12.75" customHeight="1" x14ac:dyDescent="0.25">
      <c r="A7" s="14" t="s">
        <v>6</v>
      </c>
      <c r="B7" s="7"/>
      <c r="C7" s="7"/>
      <c r="D7" s="7"/>
      <c r="E7" s="7"/>
      <c r="F7" s="9"/>
      <c r="G7" s="9"/>
      <c r="H7" s="9"/>
      <c r="I7" s="9"/>
      <c r="J7" s="9"/>
      <c r="K7" s="9"/>
      <c r="L7" s="9"/>
      <c r="M7" s="9"/>
      <c r="N7" s="9"/>
      <c r="O7" s="9"/>
      <c r="P7" s="9"/>
      <c r="Q7" s="9"/>
      <c r="R7" s="9"/>
      <c r="S7" s="9"/>
      <c r="T7" s="9"/>
      <c r="U7" s="9"/>
      <c r="V7" s="9"/>
      <c r="X7" s="9"/>
    </row>
    <row r="8" spans="1:37" ht="12.75" customHeight="1" x14ac:dyDescent="0.25">
      <c r="A8" s="11">
        <v>1</v>
      </c>
      <c r="B8" s="15" t="s">
        <v>7</v>
      </c>
      <c r="C8" s="7"/>
      <c r="D8" s="7"/>
      <c r="E8" s="7"/>
      <c r="F8" s="9"/>
      <c r="G8" s="9"/>
      <c r="H8" s="9"/>
      <c r="I8" s="9"/>
      <c r="J8" s="9"/>
      <c r="K8" s="9"/>
      <c r="L8" s="9"/>
      <c r="M8" s="9"/>
      <c r="N8" s="9"/>
      <c r="O8" s="9"/>
      <c r="P8" s="9"/>
      <c r="Q8" s="9"/>
      <c r="R8" s="9"/>
      <c r="S8" s="9"/>
      <c r="T8" s="9"/>
      <c r="U8" s="9"/>
      <c r="V8" s="9"/>
      <c r="X8" s="9"/>
    </row>
    <row r="9" spans="1:37" ht="12.75" customHeight="1" x14ac:dyDescent="0.25"/>
    <row r="10" spans="1:37" ht="22.5" customHeight="1" x14ac:dyDescent="0.25">
      <c r="B10" s="70" t="s">
        <v>8</v>
      </c>
      <c r="C10" s="71"/>
      <c r="D10" s="71"/>
      <c r="E10" s="71"/>
      <c r="F10" s="71"/>
      <c r="G10" s="71"/>
      <c r="H10" s="71"/>
      <c r="I10" s="71"/>
      <c r="J10" s="71"/>
      <c r="K10" s="71"/>
      <c r="L10" s="71"/>
      <c r="M10" s="71"/>
      <c r="N10" s="71"/>
      <c r="O10" s="71"/>
      <c r="P10" s="71"/>
      <c r="Q10" s="71"/>
      <c r="R10" s="71"/>
      <c r="S10" s="71"/>
      <c r="T10" s="71"/>
      <c r="U10" s="71"/>
      <c r="V10" s="71"/>
      <c r="W10" s="71"/>
      <c r="X10" s="72"/>
    </row>
    <row r="11" spans="1:37" ht="24" customHeight="1" x14ac:dyDescent="0.25">
      <c r="A11" s="9"/>
      <c r="B11" s="73" t="str">
        <f>year&amp;"-"&amp;year+1&amp;" School Calendar"</f>
        <v>2023-2024 School Calendar</v>
      </c>
      <c r="C11" s="74"/>
      <c r="D11" s="74"/>
      <c r="E11" s="74"/>
      <c r="F11" s="74"/>
      <c r="G11" s="74"/>
      <c r="H11" s="74"/>
      <c r="I11" s="74"/>
      <c r="J11" s="74"/>
      <c r="K11" s="74"/>
      <c r="L11" s="74"/>
      <c r="M11" s="74"/>
      <c r="N11" s="74"/>
      <c r="O11" s="74"/>
      <c r="P11" s="74"/>
      <c r="Q11" s="74"/>
      <c r="R11" s="74"/>
      <c r="S11" s="74"/>
      <c r="T11" s="74"/>
      <c r="U11" s="74"/>
      <c r="V11" s="74"/>
      <c r="W11" s="74"/>
      <c r="X11" s="74"/>
      <c r="Y11" s="9"/>
      <c r="Z11" s="9"/>
      <c r="AA11" s="9"/>
      <c r="AB11" s="9"/>
      <c r="AC11" s="9"/>
      <c r="AD11" s="9"/>
      <c r="AE11" s="9"/>
      <c r="AF11" s="9"/>
      <c r="AG11" s="9"/>
      <c r="AH11" s="9"/>
      <c r="AI11" s="9"/>
      <c r="AJ11" s="9"/>
      <c r="AK11" s="9"/>
    </row>
    <row r="12" spans="1:37" ht="12.75" customHeight="1" x14ac:dyDescent="0.25">
      <c r="B12" s="75">
        <f>DATE(year,month,startday)</f>
        <v>45139</v>
      </c>
      <c r="C12" s="76"/>
      <c r="D12" s="76"/>
      <c r="E12" s="76"/>
      <c r="F12" s="76"/>
      <c r="G12" s="76"/>
      <c r="H12" s="77"/>
      <c r="I12" s="16"/>
      <c r="J12" s="75">
        <f>DATE(YEAR(B12+35),MONTH(B12+35),1)</f>
        <v>45170</v>
      </c>
      <c r="K12" s="76"/>
      <c r="L12" s="76"/>
      <c r="M12" s="76"/>
      <c r="N12" s="76"/>
      <c r="O12" s="76"/>
      <c r="P12" s="77"/>
      <c r="Q12" s="16"/>
      <c r="R12" s="75">
        <f>DATE(YEAR(J12+35),MONTH(J12+35),1)</f>
        <v>45200</v>
      </c>
      <c r="S12" s="76"/>
      <c r="T12" s="76"/>
      <c r="U12" s="76"/>
      <c r="V12" s="76"/>
      <c r="W12" s="76"/>
      <c r="X12" s="77"/>
    </row>
    <row r="13" spans="1:37" ht="12.75" customHeight="1" x14ac:dyDescent="0.25">
      <c r="B13" s="17" t="str">
        <f t="array" ref="B13">IF(startday=1,INDEX(weekDayNames,1),INDEX(weekDayNames,2))</f>
        <v>Su</v>
      </c>
      <c r="C13" s="18" t="str">
        <f t="array" ref="C13">IF(startday=1,INDEX(weekDayNames,2),INDEX(weekDayNames,3))</f>
        <v>M</v>
      </c>
      <c r="D13" s="18" t="str">
        <f t="array" ref="D13">IF(startday=1,INDEX(weekDayNames,3),INDEX(weekDayNames,4))</f>
        <v>Tu</v>
      </c>
      <c r="E13" s="18" t="str">
        <f t="array" ref="E13">IF(startday=1,INDEX(weekDayNames,4),INDEX(weekDayNames,5))</f>
        <v>W</v>
      </c>
      <c r="F13" s="18" t="str">
        <f t="array" ref="F13">IF(startday=1,INDEX(weekDayNames,5),INDEX(weekDayNames,6))</f>
        <v>Th</v>
      </c>
      <c r="G13" s="18" t="str">
        <f t="array" ref="G13">IF(startday=1,INDEX(weekDayNames,6),INDEX(weekDayNames,7))</f>
        <v>F</v>
      </c>
      <c r="H13" s="19" t="str">
        <f t="array" ref="H13">IF(startday=1,INDEX(weekDayNames,7),INDEX(weekDayNames,1))</f>
        <v>Sa</v>
      </c>
      <c r="I13" s="20"/>
      <c r="J13" s="17" t="str">
        <f t="array" ref="J13">IF(startday=1,INDEX(weekDayNames,1),INDEX(weekDayNames,2))</f>
        <v>Su</v>
      </c>
      <c r="K13" s="18" t="str">
        <f t="array" ref="K13">IF(startday=1,INDEX(weekDayNames,2),INDEX(weekDayNames,3))</f>
        <v>M</v>
      </c>
      <c r="L13" s="18" t="str">
        <f t="array" ref="L13">IF(startday=1,INDEX(weekDayNames,3),INDEX(weekDayNames,4))</f>
        <v>Tu</v>
      </c>
      <c r="M13" s="18" t="str">
        <f t="array" ref="M13">IF(startday=1,INDEX(weekDayNames,4),INDEX(weekDayNames,5))</f>
        <v>W</v>
      </c>
      <c r="N13" s="18" t="str">
        <f t="array" ref="N13">IF(startday=1,INDEX(weekDayNames,5),INDEX(weekDayNames,6))</f>
        <v>Th</v>
      </c>
      <c r="O13" s="18" t="str">
        <f t="array" ref="O13">IF(startday=1,INDEX(weekDayNames,6),INDEX(weekDayNames,7))</f>
        <v>F</v>
      </c>
      <c r="P13" s="19" t="str">
        <f t="array" ref="P13">IF(startday=1,INDEX(weekDayNames,7),INDEX(weekDayNames,1))</f>
        <v>Sa</v>
      </c>
      <c r="Q13" s="20"/>
      <c r="R13" s="17" t="str">
        <f t="array" ref="R13">IF(startday=1,INDEX(weekDayNames,1),INDEX(weekDayNames,2))</f>
        <v>Su</v>
      </c>
      <c r="S13" s="18" t="str">
        <f t="array" ref="S13">IF(startday=1,INDEX(weekDayNames,2),INDEX(weekDayNames,3))</f>
        <v>M</v>
      </c>
      <c r="T13" s="18" t="str">
        <f t="array" ref="T13">IF(startday=1,INDEX(weekDayNames,3),INDEX(weekDayNames,4))</f>
        <v>Tu</v>
      </c>
      <c r="U13" s="18" t="str">
        <f t="array" ref="U13">IF(startday=1,INDEX(weekDayNames,4),INDEX(weekDayNames,5))</f>
        <v>W</v>
      </c>
      <c r="V13" s="18" t="str">
        <f t="array" ref="V13">IF(startday=1,INDEX(weekDayNames,5),INDEX(weekDayNames,6))</f>
        <v>Th</v>
      </c>
      <c r="W13" s="18" t="str">
        <f t="array" ref="W13">IF(startday=1,INDEX(weekDayNames,6),INDEX(weekDayNames,7))</f>
        <v>F</v>
      </c>
      <c r="X13" s="19" t="str">
        <f t="array" ref="X13">IF(startday=1,INDEX(weekDayNames,7),INDEX(weekDayNames,1))</f>
        <v>Sa</v>
      </c>
    </row>
    <row r="14" spans="1:37" ht="12.75" customHeight="1" x14ac:dyDescent="0.3">
      <c r="B14" s="21" t="str">
        <f t="array" ref="B14:H19">IF(MONTH(B12)&lt;&gt;MONTH(DATE(YEAR(B12),MONTH(B12),1)-WEEKDAY(DATE(YEAR(B12),MONTH(B12),1),startday)+(WeekNo-1)*7+WeekDay),"",DATE(YEAR(B12),MONTH(B12),1)-WEEKDAY(DATE(YEAR(B12),MONTH(B12),1),startday)+(WeekNo-1)*7+WeekDay)</f>
        <v/>
      </c>
      <c r="C14" s="22" t="str">
        <v/>
      </c>
      <c r="D14" s="22">
        <v>45139</v>
      </c>
      <c r="E14" s="23">
        <v>45140</v>
      </c>
      <c r="F14" s="22">
        <v>45141</v>
      </c>
      <c r="G14" s="22">
        <v>45142</v>
      </c>
      <c r="H14" s="21">
        <v>45143</v>
      </c>
      <c r="I14" s="24"/>
      <c r="J14" s="21" t="str">
        <f t="array" ref="J14:P19">IF(MONTH(J12)&lt;&gt;MONTH(DATE(YEAR(J12),MONTH(J12),1)-WEEKDAY(DATE(YEAR(J12),MONTH(J12),1),startday)+(WeekNo-1)*7+WeekDay),"",DATE(YEAR(J12),MONTH(J12),1)-WEEKDAY(DATE(YEAR(J12),MONTH(J12),1),startday)+(WeekNo-1)*7+WeekDay)</f>
        <v/>
      </c>
      <c r="K14" s="25" t="str">
        <v/>
      </c>
      <c r="L14" s="26" t="str">
        <v/>
      </c>
      <c r="M14" s="26" t="str">
        <v/>
      </c>
      <c r="N14" s="26" t="str">
        <v/>
      </c>
      <c r="O14" s="22">
        <v>45170</v>
      </c>
      <c r="P14" s="21">
        <v>45171</v>
      </c>
      <c r="Q14" s="24"/>
      <c r="R14" s="21">
        <f t="array" ref="R14:X19">IF(MONTH(R12)&lt;&gt;MONTH(DATE(YEAR(R12),MONTH(R12),1)-WEEKDAY(DATE(YEAR(R12),MONTH(R12),1),startday)+(WeekNo-1)*7+WeekDay),"",DATE(YEAR(R12),MONTH(R12),1)-WEEKDAY(DATE(YEAR(R12),MONTH(R12),1),startday)+(WeekNo-1)*7+WeekDay)</f>
        <v>45200</v>
      </c>
      <c r="S14" s="22">
        <v>45201</v>
      </c>
      <c r="T14" s="39">
        <v>45202</v>
      </c>
      <c r="U14" s="58">
        <v>45203</v>
      </c>
      <c r="V14" s="58">
        <v>45204</v>
      </c>
      <c r="W14" s="58">
        <v>45205</v>
      </c>
      <c r="X14" s="21">
        <v>45206</v>
      </c>
    </row>
    <row r="15" spans="1:37" ht="12.75" customHeight="1" x14ac:dyDescent="0.3">
      <c r="B15" s="21">
        <v>45144</v>
      </c>
      <c r="C15" s="22">
        <v>45145</v>
      </c>
      <c r="D15" s="22">
        <v>45146</v>
      </c>
      <c r="E15" s="22">
        <v>45147</v>
      </c>
      <c r="F15" s="22">
        <v>45148</v>
      </c>
      <c r="G15" s="22">
        <v>45149</v>
      </c>
      <c r="H15" s="21">
        <v>45150</v>
      </c>
      <c r="I15" s="24"/>
      <c r="J15" s="21">
        <v>45172</v>
      </c>
      <c r="K15" s="25">
        <v>45173</v>
      </c>
      <c r="L15" s="53">
        <v>45174</v>
      </c>
      <c r="M15" s="58">
        <v>45175</v>
      </c>
      <c r="N15" s="58">
        <v>45176</v>
      </c>
      <c r="O15" s="58">
        <v>45177</v>
      </c>
      <c r="P15" s="21">
        <v>45178</v>
      </c>
      <c r="Q15" s="24"/>
      <c r="R15" s="21">
        <v>45207</v>
      </c>
      <c r="S15" s="26">
        <v>45208</v>
      </c>
      <c r="T15" s="58">
        <v>45209</v>
      </c>
      <c r="U15" s="58">
        <v>45210</v>
      </c>
      <c r="V15" s="58">
        <v>45211</v>
      </c>
      <c r="W15" s="58">
        <v>45212</v>
      </c>
      <c r="X15" s="21">
        <v>45213</v>
      </c>
    </row>
    <row r="16" spans="1:37" ht="12.75" customHeight="1" x14ac:dyDescent="0.3">
      <c r="B16" s="21">
        <v>45151</v>
      </c>
      <c r="C16" s="22">
        <v>45152</v>
      </c>
      <c r="D16" s="28">
        <v>45153</v>
      </c>
      <c r="E16" s="28">
        <v>45154</v>
      </c>
      <c r="F16" s="28">
        <v>45155</v>
      </c>
      <c r="G16" s="22">
        <v>45156</v>
      </c>
      <c r="H16" s="21">
        <v>45157</v>
      </c>
      <c r="I16" s="24"/>
      <c r="J16" s="21">
        <v>45179</v>
      </c>
      <c r="K16" s="22">
        <v>45180</v>
      </c>
      <c r="L16" s="58">
        <v>45181</v>
      </c>
      <c r="M16" s="58">
        <v>45182</v>
      </c>
      <c r="N16" s="58">
        <v>45183</v>
      </c>
      <c r="O16" s="58">
        <v>45184</v>
      </c>
      <c r="P16" s="21">
        <v>45185</v>
      </c>
      <c r="Q16" s="24"/>
      <c r="R16" s="21">
        <v>45214</v>
      </c>
      <c r="S16" s="58">
        <v>45215</v>
      </c>
      <c r="T16" s="58">
        <v>45216</v>
      </c>
      <c r="U16" s="58">
        <v>45217</v>
      </c>
      <c r="V16" s="22">
        <v>45218</v>
      </c>
      <c r="W16" s="22">
        <v>45219</v>
      </c>
      <c r="X16" s="21">
        <v>45220</v>
      </c>
    </row>
    <row r="17" spans="2:24" ht="12.75" customHeight="1" x14ac:dyDescent="0.3">
      <c r="B17" s="21">
        <v>45158</v>
      </c>
      <c r="C17" s="22">
        <v>45159</v>
      </c>
      <c r="D17" s="28">
        <v>45160</v>
      </c>
      <c r="E17" s="28">
        <v>45161</v>
      </c>
      <c r="F17" s="28">
        <v>45162</v>
      </c>
      <c r="G17" s="28">
        <v>45163</v>
      </c>
      <c r="H17" s="21">
        <v>45164</v>
      </c>
      <c r="I17" s="24"/>
      <c r="J17" s="21">
        <v>45186</v>
      </c>
      <c r="K17" s="26">
        <v>45187</v>
      </c>
      <c r="L17" s="58">
        <v>45188</v>
      </c>
      <c r="M17" s="58">
        <v>45189</v>
      </c>
      <c r="N17" s="58">
        <v>45190</v>
      </c>
      <c r="O17" s="58">
        <v>45191</v>
      </c>
      <c r="P17" s="21">
        <v>45192</v>
      </c>
      <c r="Q17" s="24"/>
      <c r="R17" s="21">
        <v>45221</v>
      </c>
      <c r="S17" s="29">
        <v>45222</v>
      </c>
      <c r="T17" s="58">
        <v>45223</v>
      </c>
      <c r="U17" s="58">
        <v>45224</v>
      </c>
      <c r="V17" s="58">
        <v>45225</v>
      </c>
      <c r="W17" s="58">
        <v>45226</v>
      </c>
      <c r="X17" s="21">
        <v>45227</v>
      </c>
    </row>
    <row r="18" spans="2:24" ht="12.75" customHeight="1" x14ac:dyDescent="0.3">
      <c r="B18" s="21">
        <v>45165</v>
      </c>
      <c r="C18" s="26">
        <v>45166</v>
      </c>
      <c r="D18" s="26">
        <v>45167</v>
      </c>
      <c r="E18" s="26">
        <v>45168</v>
      </c>
      <c r="F18" s="26">
        <v>45169</v>
      </c>
      <c r="G18" s="22" t="str">
        <v/>
      </c>
      <c r="H18" s="21" t="str">
        <v/>
      </c>
      <c r="I18" s="24"/>
      <c r="J18" s="21">
        <v>45193</v>
      </c>
      <c r="K18" s="23">
        <v>45194</v>
      </c>
      <c r="L18" s="58">
        <v>45195</v>
      </c>
      <c r="M18" s="58">
        <v>45196</v>
      </c>
      <c r="N18" s="58">
        <v>45197</v>
      </c>
      <c r="O18" s="58">
        <v>45198</v>
      </c>
      <c r="P18" s="21">
        <v>45199</v>
      </c>
      <c r="Q18" s="24"/>
      <c r="R18" s="21">
        <v>45228</v>
      </c>
      <c r="S18" s="22">
        <v>45229</v>
      </c>
      <c r="T18" s="58">
        <v>45230</v>
      </c>
      <c r="U18" s="30" t="str">
        <v/>
      </c>
      <c r="V18" s="30" t="str">
        <v/>
      </c>
      <c r="W18" s="27" t="str">
        <v/>
      </c>
      <c r="X18" s="21" t="str">
        <v/>
      </c>
    </row>
    <row r="19" spans="2:24" ht="12.75" customHeight="1" x14ac:dyDescent="0.3">
      <c r="B19" s="21" t="str">
        <v/>
      </c>
      <c r="C19" s="26" t="str">
        <v/>
      </c>
      <c r="D19" s="22" t="str">
        <v/>
      </c>
      <c r="E19" s="22" t="str">
        <v/>
      </c>
      <c r="F19" s="22" t="str">
        <v/>
      </c>
      <c r="G19" s="22" t="str">
        <v/>
      </c>
      <c r="H19" s="21" t="str">
        <v/>
      </c>
      <c r="I19" s="24"/>
      <c r="J19" s="21" t="str">
        <v/>
      </c>
      <c r="K19" s="22" t="str">
        <v/>
      </c>
      <c r="L19" s="22" t="str">
        <v/>
      </c>
      <c r="M19" s="22" t="str">
        <v/>
      </c>
      <c r="N19" s="22" t="str">
        <v/>
      </c>
      <c r="O19" s="22" t="str">
        <v/>
      </c>
      <c r="P19" s="21" t="str">
        <v/>
      </c>
      <c r="Q19" s="24"/>
      <c r="R19" s="21" t="str">
        <v/>
      </c>
      <c r="S19" s="28" t="str">
        <v/>
      </c>
      <c r="T19" s="22" t="str">
        <v/>
      </c>
      <c r="U19" s="22" t="str">
        <v/>
      </c>
      <c r="V19" s="22" t="str">
        <v/>
      </c>
      <c r="W19" s="22" t="str">
        <v/>
      </c>
      <c r="X19" s="21" t="str">
        <v/>
      </c>
    </row>
    <row r="20" spans="2:24" ht="9" customHeight="1" x14ac:dyDescent="0.25">
      <c r="B20" s="20"/>
      <c r="C20" s="20"/>
      <c r="D20" s="20"/>
      <c r="E20" s="20"/>
      <c r="F20" s="20"/>
      <c r="G20" s="20"/>
      <c r="H20" s="20"/>
      <c r="I20" s="20"/>
      <c r="J20" s="20"/>
      <c r="K20" s="20"/>
      <c r="L20" s="20"/>
      <c r="M20" s="20"/>
      <c r="N20" s="20"/>
      <c r="O20" s="20"/>
      <c r="P20" s="20"/>
      <c r="Q20" s="20"/>
      <c r="R20" s="20"/>
      <c r="S20" s="20"/>
      <c r="T20" s="20"/>
      <c r="U20" s="20"/>
      <c r="V20" s="20"/>
      <c r="W20" s="20"/>
      <c r="X20" s="20"/>
    </row>
    <row r="21" spans="2:24" ht="12.75" customHeight="1" x14ac:dyDescent="0.25">
      <c r="B21" s="75">
        <f>DATE(YEAR(R12+35),MONTH(R12+35),1)</f>
        <v>45231</v>
      </c>
      <c r="C21" s="76"/>
      <c r="D21" s="76"/>
      <c r="E21" s="76"/>
      <c r="F21" s="76"/>
      <c r="G21" s="76"/>
      <c r="H21" s="77"/>
      <c r="I21" s="16"/>
      <c r="J21" s="75">
        <f>DATE(YEAR(B21+35),MONTH(B21+35),1)</f>
        <v>45261</v>
      </c>
      <c r="K21" s="76"/>
      <c r="L21" s="76"/>
      <c r="M21" s="76"/>
      <c r="N21" s="76"/>
      <c r="O21" s="76"/>
      <c r="P21" s="77"/>
      <c r="Q21" s="16"/>
      <c r="R21" s="75">
        <f>DATE(YEAR(J21+35),MONTH(J21+35),1)</f>
        <v>45292</v>
      </c>
      <c r="S21" s="76"/>
      <c r="T21" s="76"/>
      <c r="U21" s="76"/>
      <c r="V21" s="76"/>
      <c r="W21" s="76"/>
      <c r="X21" s="77"/>
    </row>
    <row r="22" spans="2:24" ht="12.75" customHeight="1" x14ac:dyDescent="0.25">
      <c r="B22" s="17" t="str">
        <f t="array" ref="B22">IF(startday=1,INDEX(weekDayNames,1),INDEX(weekDayNames,2))</f>
        <v>Su</v>
      </c>
      <c r="C22" s="18" t="str">
        <f t="array" ref="C22">IF(startday=1,INDEX(weekDayNames,2),INDEX(weekDayNames,3))</f>
        <v>M</v>
      </c>
      <c r="D22" s="18" t="str">
        <f t="array" ref="D22">IF(startday=1,INDEX(weekDayNames,3),INDEX(weekDayNames,4))</f>
        <v>Tu</v>
      </c>
      <c r="E22" s="18" t="str">
        <f t="array" ref="E22">IF(startday=1,INDEX(weekDayNames,4),INDEX(weekDayNames,5))</f>
        <v>W</v>
      </c>
      <c r="F22" s="18" t="str">
        <f t="array" ref="F22">IF(startday=1,INDEX(weekDayNames,5),INDEX(weekDayNames,6))</f>
        <v>Th</v>
      </c>
      <c r="G22" s="18" t="str">
        <f t="array" ref="G22">IF(startday=1,INDEX(weekDayNames,6),INDEX(weekDayNames,7))</f>
        <v>F</v>
      </c>
      <c r="H22" s="19" t="str">
        <f t="array" ref="H22">IF(startday=1,INDEX(weekDayNames,7),INDEX(weekDayNames,1))</f>
        <v>Sa</v>
      </c>
      <c r="I22" s="20"/>
      <c r="J22" s="17" t="str">
        <f t="array" ref="J22">IF(startday=1,INDEX(weekDayNames,1),INDEX(weekDayNames,2))</f>
        <v>Su</v>
      </c>
      <c r="K22" s="18" t="str">
        <f t="array" ref="K22">IF(startday=1,INDEX(weekDayNames,2),INDEX(weekDayNames,3))</f>
        <v>M</v>
      </c>
      <c r="L22" s="18" t="str">
        <f t="array" ref="L22">IF(startday=1,INDEX(weekDayNames,3),INDEX(weekDayNames,4))</f>
        <v>Tu</v>
      </c>
      <c r="M22" s="18" t="str">
        <f t="array" ref="M22">IF(startday=1,INDEX(weekDayNames,4),INDEX(weekDayNames,5))</f>
        <v>W</v>
      </c>
      <c r="N22" s="18" t="str">
        <f t="array" ref="N22">IF(startday=1,INDEX(weekDayNames,5),INDEX(weekDayNames,6))</f>
        <v>Th</v>
      </c>
      <c r="O22" s="18" t="str">
        <f t="array" ref="O22">IF(startday=1,INDEX(weekDayNames,6),INDEX(weekDayNames,7))</f>
        <v>F</v>
      </c>
      <c r="P22" s="19" t="str">
        <f t="array" ref="P22">IF(startday=1,INDEX(weekDayNames,7),INDEX(weekDayNames,1))</f>
        <v>Sa</v>
      </c>
      <c r="Q22" s="20"/>
      <c r="R22" s="17" t="str">
        <f t="array" ref="R22">IF(startday=1,INDEX(weekDayNames,1),INDEX(weekDayNames,2))</f>
        <v>Su</v>
      </c>
      <c r="S22" s="18" t="str">
        <f t="array" ref="S22">IF(startday=1,INDEX(weekDayNames,2),INDEX(weekDayNames,3))</f>
        <v>M</v>
      </c>
      <c r="T22" s="18" t="str">
        <f t="array" ref="T22">IF(startday=1,INDEX(weekDayNames,3),INDEX(weekDayNames,4))</f>
        <v>Tu</v>
      </c>
      <c r="U22" s="18" t="str">
        <f t="array" ref="U22">IF(startday=1,INDEX(weekDayNames,4),INDEX(weekDayNames,5))</f>
        <v>W</v>
      </c>
      <c r="V22" s="18" t="str">
        <f t="array" ref="V22">IF(startday=1,INDEX(weekDayNames,5),INDEX(weekDayNames,6))</f>
        <v>Th</v>
      </c>
      <c r="W22" s="18" t="str">
        <f t="array" ref="W22">IF(startday=1,INDEX(weekDayNames,6),INDEX(weekDayNames,7))</f>
        <v>F</v>
      </c>
      <c r="X22" s="19" t="str">
        <f t="array" ref="X22">IF(startday=1,INDEX(weekDayNames,7),INDEX(weekDayNames,1))</f>
        <v>Sa</v>
      </c>
    </row>
    <row r="23" spans="2:24" ht="12.75" customHeight="1" x14ac:dyDescent="0.3">
      <c r="B23" s="21" t="str">
        <f t="array" ref="B23:H28">IF(MONTH(B21)&lt;&gt;MONTH(DATE(YEAR(B21),MONTH(B21),1)-WEEKDAY(DATE(YEAR(B21),MONTH(B21),1),startday)+(WeekNo-1)*7+WeekDay),"",DATE(YEAR(B21),MONTH(B21),1)-WEEKDAY(DATE(YEAR(B21),MONTH(B21),1),startday)+(WeekNo-1)*7+WeekDay)</f>
        <v/>
      </c>
      <c r="C23" s="22" t="str">
        <v/>
      </c>
      <c r="D23" s="27" t="str">
        <v/>
      </c>
      <c r="E23" s="58">
        <v>45231</v>
      </c>
      <c r="F23" s="58">
        <v>45232</v>
      </c>
      <c r="G23" s="42">
        <v>45233</v>
      </c>
      <c r="H23" s="21">
        <v>45234</v>
      </c>
      <c r="I23" s="24"/>
      <c r="J23" s="21" t="str">
        <f t="array" ref="J23:P28">IF(MONTH(J21)&lt;&gt;MONTH(DATE(YEAR(J21),MONTH(J21),1)-WEEKDAY(DATE(YEAR(J21),MONTH(J21),1),startday)+(WeekNo-1)*7+WeekDay),"",DATE(YEAR(J21),MONTH(J21),1)-WEEKDAY(DATE(YEAR(J21),MONTH(J21),1),startday)+(WeekNo-1)*7+WeekDay)</f>
        <v/>
      </c>
      <c r="K23" s="22" t="str">
        <v/>
      </c>
      <c r="L23" s="30" t="str">
        <v/>
      </c>
      <c r="M23" s="30" t="str">
        <v/>
      </c>
      <c r="N23" s="30" t="str">
        <v/>
      </c>
      <c r="O23" s="60">
        <v>45261</v>
      </c>
      <c r="P23" s="21">
        <v>45262</v>
      </c>
      <c r="Q23" s="24"/>
      <c r="R23" s="31" t="str">
        <f t="array" ref="R23:X28">IF(MONTH(R21)&lt;&gt;MONTH(DATE(YEAR(R21),MONTH(R21),1)-WEEKDAY(DATE(YEAR(R21),MONTH(R21),1),startday)+(WeekNo-1)*7+WeekDay),"",DATE(YEAR(R21),MONTH(R21),1)-WEEKDAY(DATE(YEAR(R21),MONTH(R21),1),startday)+(WeekNo-1)*7+WeekDay)</f>
        <v/>
      </c>
      <c r="S23" s="25">
        <v>45292</v>
      </c>
      <c r="T23" s="68">
        <v>45293</v>
      </c>
      <c r="U23" s="60">
        <v>45294</v>
      </c>
      <c r="V23" s="60">
        <v>45295</v>
      </c>
      <c r="W23" s="60">
        <v>45296</v>
      </c>
      <c r="X23" s="21">
        <v>45297</v>
      </c>
    </row>
    <row r="24" spans="2:24" ht="12.75" customHeight="1" x14ac:dyDescent="0.3">
      <c r="B24" s="21">
        <v>45235</v>
      </c>
      <c r="C24" s="26">
        <v>45236</v>
      </c>
      <c r="D24" s="58">
        <v>45237</v>
      </c>
      <c r="E24" s="58">
        <v>45238</v>
      </c>
      <c r="F24" s="58">
        <v>45239</v>
      </c>
      <c r="G24" s="58">
        <v>45240</v>
      </c>
      <c r="H24" s="21">
        <v>45241</v>
      </c>
      <c r="I24" s="24"/>
      <c r="J24" s="21">
        <v>45263</v>
      </c>
      <c r="K24" s="26">
        <v>45264</v>
      </c>
      <c r="L24" s="60">
        <v>45265</v>
      </c>
      <c r="M24" s="60">
        <v>45266</v>
      </c>
      <c r="N24" s="60">
        <v>45267</v>
      </c>
      <c r="O24" s="60">
        <v>45268</v>
      </c>
      <c r="P24" s="21">
        <v>45269</v>
      </c>
      <c r="Q24" s="24"/>
      <c r="R24" s="21">
        <v>45298</v>
      </c>
      <c r="S24" s="22">
        <v>45299</v>
      </c>
      <c r="T24" s="60">
        <v>45300</v>
      </c>
      <c r="U24" s="60">
        <v>45301</v>
      </c>
      <c r="V24" s="60">
        <v>45302</v>
      </c>
      <c r="W24" s="60">
        <v>45303</v>
      </c>
      <c r="X24" s="21">
        <v>45304</v>
      </c>
    </row>
    <row r="25" spans="2:24" ht="12.75" customHeight="1" x14ac:dyDescent="0.3">
      <c r="B25" s="21">
        <v>45242</v>
      </c>
      <c r="C25" s="59">
        <v>45243</v>
      </c>
      <c r="D25" s="58">
        <v>45244</v>
      </c>
      <c r="E25" s="58">
        <v>45245</v>
      </c>
      <c r="F25" s="58">
        <v>45246</v>
      </c>
      <c r="G25" s="23">
        <v>45247</v>
      </c>
      <c r="H25" s="21">
        <v>45248</v>
      </c>
      <c r="I25" s="24"/>
      <c r="J25" s="21">
        <v>45270</v>
      </c>
      <c r="K25" s="22">
        <v>45271</v>
      </c>
      <c r="L25" s="39">
        <v>45272</v>
      </c>
      <c r="M25" s="60">
        <v>45273</v>
      </c>
      <c r="N25" s="60">
        <v>45274</v>
      </c>
      <c r="O25" s="60">
        <v>45275</v>
      </c>
      <c r="P25" s="21">
        <v>45276</v>
      </c>
      <c r="Q25" s="24"/>
      <c r="R25" s="21">
        <v>45305</v>
      </c>
      <c r="S25" s="22">
        <v>45306</v>
      </c>
      <c r="T25" s="60">
        <v>45307</v>
      </c>
      <c r="U25" s="60">
        <v>45308</v>
      </c>
      <c r="V25" s="60">
        <v>45309</v>
      </c>
      <c r="W25" s="42">
        <v>45310</v>
      </c>
      <c r="X25" s="21">
        <v>45311</v>
      </c>
    </row>
    <row r="26" spans="2:24" ht="12.75" customHeight="1" x14ac:dyDescent="0.3">
      <c r="B26" s="21">
        <v>45249</v>
      </c>
      <c r="C26" s="58">
        <v>45250</v>
      </c>
      <c r="D26" s="58">
        <v>45251</v>
      </c>
      <c r="E26" s="58">
        <v>45252</v>
      </c>
      <c r="F26" s="25">
        <v>45253</v>
      </c>
      <c r="G26" s="25">
        <v>45254</v>
      </c>
      <c r="H26" s="21">
        <v>45255</v>
      </c>
      <c r="I26" s="24"/>
      <c r="J26" s="21">
        <v>45277</v>
      </c>
      <c r="K26" s="60">
        <v>45278</v>
      </c>
      <c r="L26" s="60">
        <v>45279</v>
      </c>
      <c r="M26" s="60">
        <v>45280</v>
      </c>
      <c r="N26" s="60">
        <v>45281</v>
      </c>
      <c r="O26" s="25">
        <v>45282</v>
      </c>
      <c r="P26" s="21">
        <v>45283</v>
      </c>
      <c r="Q26" s="24"/>
      <c r="R26" s="21">
        <v>45312</v>
      </c>
      <c r="S26" s="26">
        <v>45313</v>
      </c>
      <c r="T26" s="60">
        <v>45314</v>
      </c>
      <c r="U26" s="60">
        <v>45315</v>
      </c>
      <c r="V26" s="60">
        <v>45316</v>
      </c>
      <c r="W26" s="60">
        <v>45317</v>
      </c>
      <c r="X26" s="21">
        <v>45318</v>
      </c>
    </row>
    <row r="27" spans="2:24" ht="12.75" customHeight="1" x14ac:dyDescent="0.3">
      <c r="B27" s="21">
        <v>45256</v>
      </c>
      <c r="C27" s="22">
        <v>45257</v>
      </c>
      <c r="D27" s="58">
        <v>45258</v>
      </c>
      <c r="E27" s="58">
        <v>45259</v>
      </c>
      <c r="F27" s="58">
        <v>45260</v>
      </c>
      <c r="G27" s="25" t="str">
        <v/>
      </c>
      <c r="H27" s="21" t="str">
        <v/>
      </c>
      <c r="I27" s="24"/>
      <c r="J27" s="21">
        <v>45284</v>
      </c>
      <c r="K27" s="25">
        <v>45285</v>
      </c>
      <c r="L27" s="22">
        <v>45286</v>
      </c>
      <c r="M27" s="22">
        <v>45287</v>
      </c>
      <c r="N27" s="23">
        <v>45288</v>
      </c>
      <c r="O27" s="25">
        <v>45289</v>
      </c>
      <c r="P27" s="21">
        <v>45290</v>
      </c>
      <c r="Q27" s="24"/>
      <c r="R27" s="21">
        <v>45319</v>
      </c>
      <c r="S27" s="22">
        <v>45320</v>
      </c>
      <c r="T27" s="60">
        <v>45321</v>
      </c>
      <c r="U27" s="60">
        <v>45322</v>
      </c>
      <c r="V27" s="30" t="str">
        <v/>
      </c>
      <c r="W27" s="32" t="str">
        <v/>
      </c>
      <c r="X27" s="21" t="str">
        <v/>
      </c>
    </row>
    <row r="28" spans="2:24" ht="12.75" customHeight="1" x14ac:dyDescent="0.3">
      <c r="B28" s="21" t="str">
        <v/>
      </c>
      <c r="C28" s="22" t="str">
        <v/>
      </c>
      <c r="D28" s="22" t="str">
        <v/>
      </c>
      <c r="E28" s="22" t="str">
        <v/>
      </c>
      <c r="F28" s="28" t="str">
        <v/>
      </c>
      <c r="G28" s="22" t="str">
        <v/>
      </c>
      <c r="H28" s="21" t="str">
        <v/>
      </c>
      <c r="I28" s="24"/>
      <c r="J28" s="21">
        <v>45291</v>
      </c>
      <c r="K28" s="22" t="str">
        <v/>
      </c>
      <c r="L28" s="22" t="str">
        <v/>
      </c>
      <c r="M28" s="22" t="str">
        <v/>
      </c>
      <c r="N28" s="22" t="str">
        <v/>
      </c>
      <c r="O28" s="22" t="str">
        <v/>
      </c>
      <c r="P28" s="21" t="str">
        <v/>
      </c>
      <c r="Q28" s="24"/>
      <c r="R28" s="21" t="str">
        <v/>
      </c>
      <c r="S28" s="22" t="str">
        <v/>
      </c>
      <c r="T28" s="22" t="str">
        <v/>
      </c>
      <c r="U28" s="22" t="str">
        <v/>
      </c>
      <c r="V28" s="22" t="str">
        <v/>
      </c>
      <c r="W28" s="22" t="str">
        <v/>
      </c>
      <c r="X28" s="21" t="str">
        <v/>
      </c>
    </row>
    <row r="29" spans="2:24" ht="9" customHeight="1" x14ac:dyDescent="0.25">
      <c r="B29" s="20"/>
      <c r="C29" s="20"/>
      <c r="D29" s="20"/>
      <c r="E29" s="20"/>
      <c r="F29" s="20"/>
      <c r="G29" s="20"/>
      <c r="H29" s="20"/>
      <c r="I29" s="20"/>
      <c r="J29" s="20"/>
      <c r="K29" s="20"/>
      <c r="L29" s="20"/>
      <c r="M29" s="20"/>
      <c r="N29" s="20"/>
      <c r="O29" s="20"/>
      <c r="P29" s="20"/>
      <c r="Q29" s="20"/>
      <c r="R29" s="20"/>
      <c r="S29" s="20"/>
      <c r="T29" s="20"/>
      <c r="U29" s="20"/>
      <c r="V29" s="20"/>
      <c r="W29" s="20"/>
      <c r="X29" s="20"/>
    </row>
    <row r="30" spans="2:24" ht="12.75" customHeight="1" x14ac:dyDescent="0.25">
      <c r="B30" s="75">
        <f>DATE(YEAR(R21+35),MONTH(R21+35),1)</f>
        <v>45323</v>
      </c>
      <c r="C30" s="76"/>
      <c r="D30" s="76"/>
      <c r="E30" s="76"/>
      <c r="F30" s="76"/>
      <c r="G30" s="76"/>
      <c r="H30" s="77"/>
      <c r="I30" s="33"/>
      <c r="J30" s="75">
        <f>DATE(YEAR(B30+35),MONTH(B30+35),1)</f>
        <v>45352</v>
      </c>
      <c r="K30" s="76"/>
      <c r="L30" s="76"/>
      <c r="M30" s="76"/>
      <c r="N30" s="76"/>
      <c r="O30" s="76"/>
      <c r="P30" s="77"/>
      <c r="Q30" s="33"/>
      <c r="R30" s="75">
        <f>DATE(YEAR(J30+35),MONTH(J30+35),1)</f>
        <v>45383</v>
      </c>
      <c r="S30" s="76"/>
      <c r="T30" s="76"/>
      <c r="U30" s="76"/>
      <c r="V30" s="76"/>
      <c r="W30" s="76"/>
      <c r="X30" s="77"/>
    </row>
    <row r="31" spans="2:24" ht="12.75" customHeight="1" x14ac:dyDescent="0.25">
      <c r="B31" s="17" t="str">
        <f t="array" ref="B31">IF(startday=1,INDEX(weekDayNames,1),INDEX(weekDayNames,2))</f>
        <v>Su</v>
      </c>
      <c r="C31" s="18" t="str">
        <f t="array" ref="C31">IF(startday=1,INDEX(weekDayNames,2),INDEX(weekDayNames,3))</f>
        <v>M</v>
      </c>
      <c r="D31" s="18" t="str">
        <f t="array" ref="D31">IF(startday=1,INDEX(weekDayNames,3),INDEX(weekDayNames,4))</f>
        <v>Tu</v>
      </c>
      <c r="E31" s="18" t="str">
        <f t="array" ref="E31">IF(startday=1,INDEX(weekDayNames,4),INDEX(weekDayNames,5))</f>
        <v>W</v>
      </c>
      <c r="F31" s="18" t="str">
        <f t="array" ref="F31">IF(startday=1,INDEX(weekDayNames,5),INDEX(weekDayNames,6))</f>
        <v>Th</v>
      </c>
      <c r="G31" s="18" t="str">
        <f t="array" ref="G31">IF(startday=1,INDEX(weekDayNames,6),INDEX(weekDayNames,7))</f>
        <v>F</v>
      </c>
      <c r="H31" s="19" t="str">
        <f t="array" ref="H31">IF(startday=1,INDEX(weekDayNames,7),INDEX(weekDayNames,1))</f>
        <v>Sa</v>
      </c>
      <c r="I31" s="20"/>
      <c r="J31" s="17" t="str">
        <f t="array" ref="J31">IF(startday=1,INDEX(weekDayNames,1),INDEX(weekDayNames,2))</f>
        <v>Su</v>
      </c>
      <c r="K31" s="18" t="str">
        <f t="array" ref="K31">IF(startday=1,INDEX(weekDayNames,2),INDEX(weekDayNames,3))</f>
        <v>M</v>
      </c>
      <c r="L31" s="18" t="str">
        <f t="array" ref="L31">IF(startday=1,INDEX(weekDayNames,3),INDEX(weekDayNames,4))</f>
        <v>Tu</v>
      </c>
      <c r="M31" s="18" t="str">
        <f t="array" ref="M31">IF(startday=1,INDEX(weekDayNames,4),INDEX(weekDayNames,5))</f>
        <v>W</v>
      </c>
      <c r="N31" s="18" t="str">
        <f t="array" ref="N31">IF(startday=1,INDEX(weekDayNames,5),INDEX(weekDayNames,6))</f>
        <v>Th</v>
      </c>
      <c r="O31" s="18" t="str">
        <f t="array" ref="O31">IF(startday=1,INDEX(weekDayNames,6),INDEX(weekDayNames,7))</f>
        <v>F</v>
      </c>
      <c r="P31" s="19" t="str">
        <f t="array" ref="P31">IF(startday=1,INDEX(weekDayNames,7),INDEX(weekDayNames,1))</f>
        <v>Sa</v>
      </c>
      <c r="Q31" s="20"/>
      <c r="R31" s="17" t="str">
        <f t="array" ref="R31">IF(startday=1,INDEX(weekDayNames,1),INDEX(weekDayNames,2))</f>
        <v>Su</v>
      </c>
      <c r="S31" s="18" t="str">
        <f t="array" ref="S31">IF(startday=1,INDEX(weekDayNames,2),INDEX(weekDayNames,3))</f>
        <v>M</v>
      </c>
      <c r="T31" s="18" t="str">
        <f t="array" ref="T31">IF(startday=1,INDEX(weekDayNames,3),INDEX(weekDayNames,4))</f>
        <v>Tu</v>
      </c>
      <c r="U31" s="18" t="str">
        <f t="array" ref="U31">IF(startday=1,INDEX(weekDayNames,4),INDEX(weekDayNames,5))</f>
        <v>W</v>
      </c>
      <c r="V31" s="18" t="str">
        <f t="array" ref="V31">IF(startday=1,INDEX(weekDayNames,5),INDEX(weekDayNames,6))</f>
        <v>Th</v>
      </c>
      <c r="W31" s="18" t="str">
        <f t="array" ref="W31">IF(startday=1,INDEX(weekDayNames,6),INDEX(weekDayNames,7))</f>
        <v>F</v>
      </c>
      <c r="X31" s="19" t="str">
        <f t="array" ref="X31">IF(startday=1,INDEX(weekDayNames,7),INDEX(weekDayNames,1))</f>
        <v>Sa</v>
      </c>
    </row>
    <row r="32" spans="2:24" ht="12.75" customHeight="1" x14ac:dyDescent="0.3">
      <c r="B32" s="21" t="str">
        <f t="array" ref="B32:H37">IF(MONTH(B30)&lt;&gt;MONTH(DATE(YEAR(B30),MONTH(B30),1)-WEEKDAY(DATE(YEAR(B30),MONTH(B30),1),startday)+(WeekNo-1)*7+WeekDay),"",DATE(YEAR(B30),MONTH(B30),1)-WEEKDAY(DATE(YEAR(B30),MONTH(B30),1),startday)+(WeekNo-1)*7+WeekDay)</f>
        <v/>
      </c>
      <c r="C32" s="26" t="str">
        <v/>
      </c>
      <c r="D32" s="27" t="str">
        <v/>
      </c>
      <c r="E32" s="27" t="str">
        <v/>
      </c>
      <c r="F32" s="60">
        <v>45323</v>
      </c>
      <c r="G32" s="60">
        <v>45324</v>
      </c>
      <c r="H32" s="21">
        <v>45325</v>
      </c>
      <c r="I32" s="20"/>
      <c r="J32" s="21" t="str">
        <f t="array" ref="J32:P37">IF(MONTH(J30)&lt;&gt;MONTH(DATE(YEAR(J30),MONTH(J30),1)-WEEKDAY(DATE(YEAR(J30),MONTH(J30),1),startday)+(WeekNo-1)*7+WeekDay),"",DATE(YEAR(J30),MONTH(J30),1)-WEEKDAY(DATE(YEAR(J30),MONTH(J30),1),startday)+(WeekNo-1)*7+WeekDay)</f>
        <v/>
      </c>
      <c r="K32" s="34" t="str">
        <v/>
      </c>
      <c r="L32" s="27" t="str">
        <v/>
      </c>
      <c r="M32" s="27" t="str">
        <v/>
      </c>
      <c r="N32" s="27" t="str">
        <v/>
      </c>
      <c r="O32" s="60">
        <v>45352</v>
      </c>
      <c r="P32" s="21">
        <v>45353</v>
      </c>
      <c r="Q32" s="20"/>
      <c r="R32" s="21" t="str">
        <f t="array" ref="R32:X37">IF(MONTH(R30)&lt;&gt;MONTH(DATE(YEAR(R30),MONTH(R30),1)-WEEKDAY(DATE(YEAR(R30),MONTH(R30),1),startday)+(WeekNo-1)*7+WeekDay),"",DATE(YEAR(R30),MONTH(R30),1)-WEEKDAY(DATE(YEAR(R30),MONTH(R30),1),startday)+(WeekNo-1)*7+WeekDay)</f>
        <v/>
      </c>
      <c r="S32" s="28">
        <v>45383</v>
      </c>
      <c r="T32" s="60">
        <v>45384</v>
      </c>
      <c r="U32" s="60">
        <v>45385</v>
      </c>
      <c r="V32" s="60">
        <v>45386</v>
      </c>
      <c r="W32" s="60">
        <v>45387</v>
      </c>
      <c r="X32" s="21">
        <v>45388</v>
      </c>
    </row>
    <row r="33" spans="2:24" ht="12.75" customHeight="1" x14ac:dyDescent="0.3">
      <c r="B33" s="21">
        <v>45326</v>
      </c>
      <c r="C33" s="54">
        <v>45327</v>
      </c>
      <c r="D33" s="60">
        <v>45328</v>
      </c>
      <c r="E33" s="60">
        <v>45329</v>
      </c>
      <c r="F33" s="60">
        <v>45330</v>
      </c>
      <c r="G33" s="60">
        <v>45331</v>
      </c>
      <c r="H33" s="21">
        <v>45332</v>
      </c>
      <c r="I33" s="20"/>
      <c r="J33" s="21">
        <v>45354</v>
      </c>
      <c r="K33" s="56">
        <v>45355</v>
      </c>
      <c r="L33" s="60">
        <v>45356</v>
      </c>
      <c r="M33" s="60">
        <v>45357</v>
      </c>
      <c r="N33" s="60">
        <v>45358</v>
      </c>
      <c r="O33" s="61">
        <v>45359</v>
      </c>
      <c r="P33" s="21">
        <v>45360</v>
      </c>
      <c r="Q33" s="20"/>
      <c r="R33" s="21">
        <v>45389</v>
      </c>
      <c r="S33" s="26">
        <v>45390</v>
      </c>
      <c r="T33" s="60">
        <v>45391</v>
      </c>
      <c r="U33" s="60">
        <v>45392</v>
      </c>
      <c r="V33" s="60">
        <v>45393</v>
      </c>
      <c r="W33" s="60">
        <v>45394</v>
      </c>
      <c r="X33" s="21">
        <v>45395</v>
      </c>
    </row>
    <row r="34" spans="2:24" ht="12.75" customHeight="1" x14ac:dyDescent="0.3">
      <c r="B34" s="21">
        <v>45333</v>
      </c>
      <c r="C34" s="62">
        <v>45334</v>
      </c>
      <c r="D34" s="60">
        <v>45335</v>
      </c>
      <c r="E34" s="60">
        <v>45336</v>
      </c>
      <c r="F34" s="60">
        <v>45337</v>
      </c>
      <c r="G34" s="47">
        <v>45338</v>
      </c>
      <c r="H34" s="21">
        <v>45339</v>
      </c>
      <c r="I34" s="20"/>
      <c r="J34" s="21">
        <v>45361</v>
      </c>
      <c r="K34" s="23">
        <v>45362</v>
      </c>
      <c r="L34" s="60">
        <v>45363</v>
      </c>
      <c r="M34" s="60">
        <v>45364</v>
      </c>
      <c r="N34" s="60">
        <v>45365</v>
      </c>
      <c r="O34" s="60">
        <v>45366</v>
      </c>
      <c r="P34" s="21">
        <v>45367</v>
      </c>
      <c r="Q34" s="20"/>
      <c r="R34" s="21">
        <v>45396</v>
      </c>
      <c r="S34" s="22">
        <v>45397</v>
      </c>
      <c r="T34" s="60">
        <v>45398</v>
      </c>
      <c r="U34" s="60">
        <v>45399</v>
      </c>
      <c r="V34" s="60">
        <v>45400</v>
      </c>
      <c r="W34" s="60">
        <v>45401</v>
      </c>
      <c r="X34" s="21">
        <v>45402</v>
      </c>
    </row>
    <row r="35" spans="2:24" ht="12.75" customHeight="1" x14ac:dyDescent="0.3">
      <c r="B35" s="21">
        <v>45340</v>
      </c>
      <c r="C35" s="25">
        <v>45341</v>
      </c>
      <c r="D35" s="60">
        <v>45342</v>
      </c>
      <c r="E35" s="60">
        <v>45343</v>
      </c>
      <c r="F35" s="60">
        <v>45344</v>
      </c>
      <c r="G35" s="39">
        <v>45345</v>
      </c>
      <c r="H35" s="21">
        <v>45346</v>
      </c>
      <c r="I35" s="20"/>
      <c r="J35" s="21">
        <v>45368</v>
      </c>
      <c r="K35" s="55">
        <v>45369</v>
      </c>
      <c r="L35" s="60">
        <v>45370</v>
      </c>
      <c r="M35" s="60">
        <v>45371</v>
      </c>
      <c r="N35" s="60">
        <v>45372</v>
      </c>
      <c r="O35" s="47">
        <v>45373</v>
      </c>
      <c r="P35" s="21">
        <v>45374</v>
      </c>
      <c r="Q35" s="20"/>
      <c r="R35" s="35">
        <v>45403</v>
      </c>
      <c r="S35" s="22">
        <v>45404</v>
      </c>
      <c r="T35" s="60">
        <v>45405</v>
      </c>
      <c r="U35" s="60">
        <v>45406</v>
      </c>
      <c r="V35" s="60">
        <v>45407</v>
      </c>
      <c r="W35" s="60">
        <v>45408</v>
      </c>
      <c r="X35" s="44">
        <v>45409</v>
      </c>
    </row>
    <row r="36" spans="2:24" ht="12.75" customHeight="1" x14ac:dyDescent="0.3">
      <c r="B36" s="21">
        <v>45347</v>
      </c>
      <c r="C36" s="22">
        <v>45348</v>
      </c>
      <c r="D36" s="60">
        <v>45349</v>
      </c>
      <c r="E36" s="60">
        <v>45350</v>
      </c>
      <c r="F36" s="63">
        <v>45351</v>
      </c>
      <c r="G36" s="30" t="str">
        <v/>
      </c>
      <c r="H36" s="21" t="str">
        <v/>
      </c>
      <c r="I36" s="20"/>
      <c r="J36" s="21">
        <v>45375</v>
      </c>
      <c r="K36" s="60">
        <v>45376</v>
      </c>
      <c r="L36" s="60">
        <v>45377</v>
      </c>
      <c r="M36" s="48">
        <v>45378</v>
      </c>
      <c r="N36" s="68">
        <v>45379</v>
      </c>
      <c r="O36" s="25">
        <v>45380</v>
      </c>
      <c r="P36" s="21">
        <v>45381</v>
      </c>
      <c r="Q36" s="20"/>
      <c r="R36" s="21">
        <v>45410</v>
      </c>
      <c r="S36" s="22">
        <v>45411</v>
      </c>
      <c r="T36" s="40">
        <v>45412</v>
      </c>
      <c r="U36" s="27" t="str">
        <v/>
      </c>
      <c r="V36" s="27" t="str">
        <v/>
      </c>
      <c r="W36" s="22" t="str">
        <v/>
      </c>
      <c r="X36" s="21" t="str">
        <v/>
      </c>
    </row>
    <row r="37" spans="2:24" ht="12.75" customHeight="1" x14ac:dyDescent="0.3">
      <c r="B37" s="21" t="str">
        <v/>
      </c>
      <c r="C37" s="22" t="str">
        <v/>
      </c>
      <c r="D37" s="22" t="str">
        <v/>
      </c>
      <c r="E37" s="22" t="str">
        <v/>
      </c>
      <c r="F37" s="22" t="str">
        <v/>
      </c>
      <c r="G37" s="22" t="str">
        <v/>
      </c>
      <c r="H37" s="21" t="str">
        <v/>
      </c>
      <c r="I37" s="20"/>
      <c r="J37" s="21">
        <v>45382</v>
      </c>
      <c r="K37" s="26" t="str">
        <v/>
      </c>
      <c r="L37" s="22" t="str">
        <v/>
      </c>
      <c r="M37" s="22" t="str">
        <v/>
      </c>
      <c r="N37" s="22" t="str">
        <v/>
      </c>
      <c r="O37" s="22" t="str">
        <v/>
      </c>
      <c r="P37" s="21" t="str">
        <v/>
      </c>
      <c r="Q37" s="20"/>
      <c r="R37" s="21" t="str">
        <v/>
      </c>
      <c r="S37" s="22" t="str">
        <v/>
      </c>
      <c r="T37" s="22" t="str">
        <v/>
      </c>
      <c r="U37" s="22" t="str">
        <v/>
      </c>
      <c r="V37" s="22" t="str">
        <v/>
      </c>
      <c r="W37" s="22" t="str">
        <v/>
      </c>
      <c r="X37" s="21" t="str">
        <v/>
      </c>
    </row>
    <row r="38" spans="2:24" ht="9" customHeight="1" x14ac:dyDescent="0.25">
      <c r="B38" s="20"/>
      <c r="C38" s="20"/>
      <c r="D38" s="20"/>
      <c r="E38" s="20"/>
      <c r="F38" s="20"/>
      <c r="G38" s="20"/>
      <c r="H38" s="20"/>
      <c r="I38" s="20"/>
      <c r="J38" s="20"/>
      <c r="K38" s="20"/>
      <c r="L38" s="20"/>
      <c r="M38" s="20"/>
      <c r="N38" s="20"/>
      <c r="O38" s="20"/>
      <c r="P38" s="20"/>
      <c r="Q38" s="20"/>
      <c r="R38" s="20"/>
      <c r="S38" s="20"/>
      <c r="T38" s="20"/>
      <c r="U38" s="20"/>
      <c r="V38" s="20"/>
      <c r="W38" s="20"/>
      <c r="X38" s="20"/>
    </row>
    <row r="39" spans="2:24" ht="12.75" customHeight="1" x14ac:dyDescent="0.25">
      <c r="B39" s="75">
        <f>DATE(YEAR(R30+35),MONTH(R30+35),1)</f>
        <v>45413</v>
      </c>
      <c r="C39" s="76"/>
      <c r="D39" s="76"/>
      <c r="E39" s="76"/>
      <c r="F39" s="76"/>
      <c r="G39" s="76"/>
      <c r="H39" s="77"/>
      <c r="I39" s="33"/>
      <c r="J39" s="75">
        <f>DATE(YEAR(B39+35),MONTH(B39+35),1)</f>
        <v>45444</v>
      </c>
      <c r="K39" s="76"/>
      <c r="L39" s="76"/>
      <c r="M39" s="76"/>
      <c r="N39" s="76"/>
      <c r="O39" s="76"/>
      <c r="P39" s="77"/>
      <c r="Q39" s="33"/>
      <c r="R39" s="75">
        <f>DATE(YEAR(J39+35),MONTH(J39+35),1)</f>
        <v>45474</v>
      </c>
      <c r="S39" s="76"/>
      <c r="T39" s="76"/>
      <c r="U39" s="76"/>
      <c r="V39" s="76"/>
      <c r="W39" s="76"/>
      <c r="X39" s="77"/>
    </row>
    <row r="40" spans="2:24" ht="12.75" customHeight="1" x14ac:dyDescent="0.25">
      <c r="B40" s="17" t="str">
        <f t="array" ref="B40">IF(startday=1,INDEX(weekDayNames,1),INDEX(weekDayNames,2))</f>
        <v>Su</v>
      </c>
      <c r="C40" s="18" t="str">
        <f t="array" ref="C40">IF(startday=1,INDEX(weekDayNames,2),INDEX(weekDayNames,3))</f>
        <v>M</v>
      </c>
      <c r="D40" s="18" t="str">
        <f t="array" ref="D40">IF(startday=1,INDEX(weekDayNames,3),INDEX(weekDayNames,4))</f>
        <v>Tu</v>
      </c>
      <c r="E40" s="18" t="str">
        <f t="array" ref="E40">IF(startday=1,INDEX(weekDayNames,4),INDEX(weekDayNames,5))</f>
        <v>W</v>
      </c>
      <c r="F40" s="18" t="str">
        <f t="array" ref="F40">IF(startday=1,INDEX(weekDayNames,5),INDEX(weekDayNames,6))</f>
        <v>Th</v>
      </c>
      <c r="G40" s="18" t="str">
        <f t="array" ref="G40">IF(startday=1,INDEX(weekDayNames,6),INDEX(weekDayNames,7))</f>
        <v>F</v>
      </c>
      <c r="H40" s="19" t="str">
        <f t="array" ref="H40">IF(startday=1,INDEX(weekDayNames,7),INDEX(weekDayNames,1))</f>
        <v>Sa</v>
      </c>
      <c r="I40" s="20"/>
      <c r="J40" s="17" t="str">
        <f t="array" ref="J40">IF(startday=1,INDEX(weekDayNames,1),INDEX(weekDayNames,2))</f>
        <v>Su</v>
      </c>
      <c r="K40" s="18" t="str">
        <f t="array" ref="K40">IF(startday=1,INDEX(weekDayNames,2),INDEX(weekDayNames,3))</f>
        <v>M</v>
      </c>
      <c r="L40" s="18" t="str">
        <f t="array" ref="L40">IF(startday=1,INDEX(weekDayNames,3),INDEX(weekDayNames,4))</f>
        <v>Tu</v>
      </c>
      <c r="M40" s="18" t="str">
        <f t="array" ref="M40">IF(startday=1,INDEX(weekDayNames,4),INDEX(weekDayNames,5))</f>
        <v>W</v>
      </c>
      <c r="N40" s="18" t="str">
        <f t="array" ref="N40">IF(startday=1,INDEX(weekDayNames,5),INDEX(weekDayNames,6))</f>
        <v>Th</v>
      </c>
      <c r="O40" s="18" t="str">
        <f t="array" ref="O40">IF(startday=1,INDEX(weekDayNames,6),INDEX(weekDayNames,7))</f>
        <v>F</v>
      </c>
      <c r="P40" s="19" t="str">
        <f t="array" ref="P40">IF(startday=1,INDEX(weekDayNames,7),INDEX(weekDayNames,1))</f>
        <v>Sa</v>
      </c>
      <c r="Q40" s="20"/>
      <c r="R40" s="17" t="str">
        <f t="array" ref="R40">IF(startday=1,INDEX(weekDayNames,1),INDEX(weekDayNames,2))</f>
        <v>Su</v>
      </c>
      <c r="S40" s="18" t="str">
        <f t="array" ref="S40">IF(startday=1,INDEX(weekDayNames,2),INDEX(weekDayNames,3))</f>
        <v>M</v>
      </c>
      <c r="T40" s="18" t="str">
        <f t="array" ref="T40">IF(startday=1,INDEX(weekDayNames,3),INDEX(weekDayNames,4))</f>
        <v>Tu</v>
      </c>
      <c r="U40" s="18" t="str">
        <f t="array" ref="U40">IF(startday=1,INDEX(weekDayNames,4),INDEX(weekDayNames,5))</f>
        <v>W</v>
      </c>
      <c r="V40" s="18" t="str">
        <f t="array" ref="V40">IF(startday=1,INDEX(weekDayNames,5),INDEX(weekDayNames,6))</f>
        <v>Th</v>
      </c>
      <c r="W40" s="18" t="str">
        <f t="array" ref="W40">IF(startday=1,INDEX(weekDayNames,6),INDEX(weekDayNames,7))</f>
        <v>F</v>
      </c>
      <c r="X40" s="19" t="str">
        <f t="array" ref="X40">IF(startday=1,INDEX(weekDayNames,7),INDEX(weekDayNames,1))</f>
        <v>Sa</v>
      </c>
    </row>
    <row r="41" spans="2:24" ht="12.75" customHeight="1" x14ac:dyDescent="0.3">
      <c r="B41" s="21" t="str">
        <f t="array" ref="B41:H46">IF(MONTH(B39)&lt;&gt;MONTH(DATE(YEAR(B39),MONTH(B39),1)-WEEKDAY(DATE(YEAR(B39),MONTH(B39),1),startday)+(WeekNo-1)*7+WeekDay),"",DATE(YEAR(B39),MONTH(B39),1)-WEEKDAY(DATE(YEAR(B39),MONTH(B39),1),startday)+(WeekNo-1)*7+WeekDay)</f>
        <v/>
      </c>
      <c r="C41" s="22" t="str">
        <v/>
      </c>
      <c r="D41" s="27" t="str">
        <v/>
      </c>
      <c r="E41" s="60">
        <v>45413</v>
      </c>
      <c r="F41" s="60">
        <v>45414</v>
      </c>
      <c r="G41" s="60">
        <v>45415</v>
      </c>
      <c r="H41" s="21">
        <v>45416</v>
      </c>
      <c r="I41" s="20"/>
      <c r="J41" s="21" t="str">
        <f t="array" ref="J41:P46">IF(MONTH(J39)&lt;&gt;MONTH(DATE(YEAR(J39),MONTH(J39),1)-WEEKDAY(DATE(YEAR(J39),MONTH(J39),1),startday)+(WeekNo-1)*7+WeekDay),"",DATE(YEAR(J39),MONTH(J39),1)-WEEKDAY(DATE(YEAR(J39),MONTH(J39),1),startday)+(WeekNo-1)*7+WeekDay)</f>
        <v/>
      </c>
      <c r="K41" s="27" t="str">
        <v/>
      </c>
      <c r="L41" s="22" t="str">
        <v/>
      </c>
      <c r="M41" s="27" t="str">
        <v/>
      </c>
      <c r="N41" s="22" t="str">
        <v/>
      </c>
      <c r="O41" s="26" t="str">
        <v/>
      </c>
      <c r="P41" s="21">
        <v>45444</v>
      </c>
      <c r="Q41" s="20"/>
      <c r="R41" s="21" t="str">
        <f t="array" ref="R41:X46">IF(MONTH(R39)&lt;&gt;MONTH(DATE(YEAR(R39),MONTH(R39),1)-WEEKDAY(DATE(YEAR(R39),MONTH(R39),1),startday)+(WeekNo-1)*7+WeekDay),"",DATE(YEAR(R39),MONTH(R39),1)-WEEKDAY(DATE(YEAR(R39),MONTH(R39),1),startday)+(WeekNo-1)*7+WeekDay)</f>
        <v/>
      </c>
      <c r="S41" s="22">
        <v>45474</v>
      </c>
      <c r="T41" s="22">
        <v>45475</v>
      </c>
      <c r="U41" s="22">
        <v>45476</v>
      </c>
      <c r="V41" s="25">
        <v>45477</v>
      </c>
      <c r="W41" s="22">
        <v>45478</v>
      </c>
      <c r="X41" s="35">
        <v>45479</v>
      </c>
    </row>
    <row r="42" spans="2:24" ht="12.75" customHeight="1" x14ac:dyDescent="0.3">
      <c r="B42" s="21">
        <v>45417</v>
      </c>
      <c r="C42" s="26">
        <v>45418</v>
      </c>
      <c r="D42" s="60">
        <v>45419</v>
      </c>
      <c r="E42" s="60">
        <v>45420</v>
      </c>
      <c r="F42" s="60">
        <v>45421</v>
      </c>
      <c r="G42" s="60">
        <v>45422</v>
      </c>
      <c r="H42" s="21">
        <v>45423</v>
      </c>
      <c r="I42" s="20"/>
      <c r="J42" s="21">
        <v>45445</v>
      </c>
      <c r="K42" s="22">
        <v>45446</v>
      </c>
      <c r="L42" s="22">
        <v>45447</v>
      </c>
      <c r="M42" s="22">
        <v>45448</v>
      </c>
      <c r="N42" s="22">
        <v>45449</v>
      </c>
      <c r="O42" s="22">
        <v>45450</v>
      </c>
      <c r="P42" s="21">
        <v>45451</v>
      </c>
      <c r="Q42" s="20"/>
      <c r="R42" s="21">
        <v>45480</v>
      </c>
      <c r="S42" s="22">
        <v>45481</v>
      </c>
      <c r="T42" s="22">
        <v>45482</v>
      </c>
      <c r="U42" s="22">
        <v>45483</v>
      </c>
      <c r="V42" s="22">
        <v>45484</v>
      </c>
      <c r="W42" s="22">
        <v>45485</v>
      </c>
      <c r="X42" s="21">
        <v>45486</v>
      </c>
    </row>
    <row r="43" spans="2:24" ht="12.75" customHeight="1" x14ac:dyDescent="0.3">
      <c r="B43" s="21">
        <v>45424</v>
      </c>
      <c r="C43" s="28">
        <v>45425</v>
      </c>
      <c r="D43" s="60">
        <v>45426</v>
      </c>
      <c r="E43" s="60">
        <v>45427</v>
      </c>
      <c r="F43" s="60">
        <v>45428</v>
      </c>
      <c r="G43" s="60">
        <v>45429</v>
      </c>
      <c r="H43" s="21">
        <v>45430</v>
      </c>
      <c r="I43" s="20"/>
      <c r="J43" s="21">
        <v>45452</v>
      </c>
      <c r="K43" s="22">
        <v>45453</v>
      </c>
      <c r="L43" s="22">
        <v>45454</v>
      </c>
      <c r="M43" s="22">
        <v>45455</v>
      </c>
      <c r="N43" s="22">
        <v>45456</v>
      </c>
      <c r="O43" s="22">
        <v>45457</v>
      </c>
      <c r="P43" s="21">
        <v>45458</v>
      </c>
      <c r="Q43" s="20"/>
      <c r="R43" s="21">
        <v>45487</v>
      </c>
      <c r="S43" s="22">
        <v>45488</v>
      </c>
      <c r="T43" s="22">
        <v>45489</v>
      </c>
      <c r="U43" s="22">
        <v>45490</v>
      </c>
      <c r="V43" s="22">
        <v>45491</v>
      </c>
      <c r="W43" s="22">
        <v>45492</v>
      </c>
      <c r="X43" s="21">
        <v>45493</v>
      </c>
    </row>
    <row r="44" spans="2:24" ht="12.75" customHeight="1" x14ac:dyDescent="0.3">
      <c r="B44" s="21">
        <v>45431</v>
      </c>
      <c r="C44" s="60">
        <v>45432</v>
      </c>
      <c r="D44" s="60">
        <v>45433</v>
      </c>
      <c r="E44" s="60">
        <v>45434</v>
      </c>
      <c r="F44" s="60">
        <v>45435</v>
      </c>
      <c r="G44" s="22">
        <v>45436</v>
      </c>
      <c r="H44" s="21">
        <v>45437</v>
      </c>
      <c r="I44" s="20"/>
      <c r="J44" s="21">
        <v>45459</v>
      </c>
      <c r="K44" s="22">
        <v>45460</v>
      </c>
      <c r="L44" s="22">
        <v>45461</v>
      </c>
      <c r="M44" s="22">
        <v>45462</v>
      </c>
      <c r="N44" s="22">
        <v>45463</v>
      </c>
      <c r="O44" s="22">
        <v>45464</v>
      </c>
      <c r="P44" s="21">
        <v>45465</v>
      </c>
      <c r="Q44" s="20"/>
      <c r="R44" s="21">
        <v>45494</v>
      </c>
      <c r="S44" s="22">
        <v>45495</v>
      </c>
      <c r="T44" s="22">
        <v>45496</v>
      </c>
      <c r="U44" s="22">
        <v>45497</v>
      </c>
      <c r="V44" s="22">
        <v>45498</v>
      </c>
      <c r="W44" s="22">
        <v>45499</v>
      </c>
      <c r="X44" s="21">
        <v>45500</v>
      </c>
    </row>
    <row r="45" spans="2:24" ht="12.75" customHeight="1" x14ac:dyDescent="0.3">
      <c r="B45" s="21">
        <v>45438</v>
      </c>
      <c r="C45" s="25">
        <v>45439</v>
      </c>
      <c r="D45" s="60">
        <v>45440</v>
      </c>
      <c r="E45" s="64">
        <v>45441</v>
      </c>
      <c r="F45" s="52">
        <v>45442</v>
      </c>
      <c r="G45" s="69">
        <v>45443</v>
      </c>
      <c r="H45" s="21" t="str">
        <v/>
      </c>
      <c r="I45" s="20"/>
      <c r="J45" s="21">
        <v>45466</v>
      </c>
      <c r="K45" s="22">
        <v>45467</v>
      </c>
      <c r="L45" s="22">
        <v>45468</v>
      </c>
      <c r="M45" s="22">
        <v>45469</v>
      </c>
      <c r="N45" s="22">
        <v>45470</v>
      </c>
      <c r="O45" s="22">
        <v>45471</v>
      </c>
      <c r="P45" s="21">
        <v>45472</v>
      </c>
      <c r="Q45" s="20"/>
      <c r="R45" s="21">
        <v>45501</v>
      </c>
      <c r="S45" s="22">
        <v>45502</v>
      </c>
      <c r="T45" s="22">
        <v>45503</v>
      </c>
      <c r="U45" s="22">
        <v>45504</v>
      </c>
      <c r="V45" s="22" t="str">
        <v/>
      </c>
      <c r="W45" s="22" t="str">
        <v/>
      </c>
      <c r="X45" s="21" t="str">
        <v/>
      </c>
    </row>
    <row r="46" spans="2:24" ht="12.75" customHeight="1" x14ac:dyDescent="0.3">
      <c r="B46" s="21" t="str">
        <v/>
      </c>
      <c r="C46" s="22" t="str">
        <v/>
      </c>
      <c r="D46" s="22" t="str">
        <v/>
      </c>
      <c r="E46" s="22" t="str">
        <v/>
      </c>
      <c r="F46" s="22" t="str">
        <v/>
      </c>
      <c r="G46" s="22" t="str">
        <v/>
      </c>
      <c r="H46" s="21" t="str">
        <v/>
      </c>
      <c r="I46" s="20"/>
      <c r="J46" s="21">
        <v>45473</v>
      </c>
      <c r="K46" s="22" t="str">
        <v/>
      </c>
      <c r="L46" s="22" t="str">
        <v/>
      </c>
      <c r="M46" s="22" t="str">
        <v/>
      </c>
      <c r="N46" s="22" t="str">
        <v/>
      </c>
      <c r="O46" s="22" t="str">
        <v/>
      </c>
      <c r="P46" s="21" t="str">
        <v/>
      </c>
      <c r="Q46" s="20"/>
      <c r="R46" s="21" t="str">
        <v/>
      </c>
      <c r="S46" s="22" t="str">
        <v/>
      </c>
      <c r="T46" s="22" t="str">
        <v/>
      </c>
      <c r="U46" s="22" t="str">
        <v/>
      </c>
      <c r="V46" s="22" t="str">
        <v/>
      </c>
      <c r="W46" s="22" t="str">
        <v/>
      </c>
      <c r="X46" s="21" t="str">
        <v/>
      </c>
    </row>
    <row r="47" spans="2:24" ht="12.75" customHeight="1" x14ac:dyDescent="0.25">
      <c r="B47" s="20"/>
      <c r="C47" s="20"/>
      <c r="D47" s="20"/>
      <c r="E47" s="20"/>
      <c r="F47" s="20"/>
      <c r="G47" s="20"/>
      <c r="H47" s="20"/>
      <c r="I47" s="20"/>
      <c r="J47" s="20"/>
      <c r="K47" s="20"/>
      <c r="L47" s="20"/>
      <c r="M47" s="20"/>
      <c r="N47" s="20"/>
      <c r="O47" s="20"/>
      <c r="P47" s="20"/>
      <c r="Q47" s="20"/>
      <c r="R47" s="20"/>
      <c r="S47" s="20"/>
      <c r="T47" s="20"/>
      <c r="U47" s="20"/>
      <c r="V47" s="20"/>
      <c r="W47" s="20"/>
      <c r="X47" s="20"/>
    </row>
    <row r="48" spans="2:24" ht="12.75" customHeight="1" x14ac:dyDescent="0.25">
      <c r="C48" s="63"/>
      <c r="D48" s="20" t="s">
        <v>9</v>
      </c>
      <c r="E48" s="20"/>
      <c r="F48" s="20"/>
      <c r="G48" s="20"/>
      <c r="H48" s="20"/>
      <c r="I48" s="20"/>
      <c r="J48" s="20"/>
      <c r="L48" s="20"/>
      <c r="M48" s="20"/>
      <c r="N48" s="20"/>
      <c r="O48" s="20"/>
      <c r="P48" s="20"/>
      <c r="Q48" s="20"/>
      <c r="R48" s="20"/>
      <c r="S48" s="20"/>
      <c r="T48" s="20"/>
      <c r="U48" s="20"/>
      <c r="V48" s="20"/>
      <c r="W48" s="20"/>
    </row>
    <row r="49" spans="3:30" ht="4.5" customHeight="1" x14ac:dyDescent="0.25">
      <c r="C49" s="20"/>
      <c r="D49" s="20"/>
      <c r="E49" s="20"/>
      <c r="F49" s="20"/>
      <c r="G49" s="20"/>
      <c r="H49" s="20"/>
      <c r="I49" s="20"/>
      <c r="J49" s="20"/>
      <c r="K49" s="20"/>
      <c r="L49" s="20"/>
      <c r="M49" s="20"/>
      <c r="N49" s="20"/>
      <c r="O49" s="20"/>
      <c r="P49" s="20"/>
      <c r="Q49" s="20"/>
      <c r="R49" s="20"/>
      <c r="S49" s="20"/>
      <c r="T49" s="20"/>
      <c r="U49" s="20"/>
      <c r="V49" s="20"/>
      <c r="W49" s="20"/>
    </row>
    <row r="50" spans="3:30" ht="12.75" customHeight="1" x14ac:dyDescent="0.25">
      <c r="C50" s="26"/>
      <c r="D50" s="20" t="s">
        <v>10</v>
      </c>
      <c r="E50" s="20"/>
      <c r="F50" s="20"/>
      <c r="G50" s="20"/>
      <c r="H50" s="20"/>
      <c r="I50" s="20"/>
      <c r="J50" s="20"/>
      <c r="K50" s="20"/>
      <c r="L50" s="20"/>
      <c r="M50" s="20"/>
      <c r="N50" s="20"/>
      <c r="O50" s="20"/>
      <c r="P50" s="20"/>
      <c r="Q50" s="20"/>
      <c r="R50" s="20"/>
      <c r="S50" s="20"/>
      <c r="T50" s="20"/>
      <c r="U50" s="20"/>
      <c r="V50" s="20"/>
      <c r="W50" s="20"/>
    </row>
    <row r="51" spans="3:30" ht="4.5" customHeight="1" x14ac:dyDescent="0.25">
      <c r="C51" s="20"/>
      <c r="D51" s="20"/>
      <c r="E51" s="20"/>
      <c r="F51" s="20"/>
      <c r="G51" s="20"/>
      <c r="H51" s="20"/>
      <c r="I51" s="20"/>
      <c r="J51" s="20"/>
      <c r="K51" s="20"/>
      <c r="L51" s="20"/>
      <c r="M51" s="20"/>
      <c r="N51" s="20"/>
      <c r="O51" s="20"/>
      <c r="P51" s="20"/>
      <c r="Q51" s="20"/>
      <c r="R51" s="20"/>
      <c r="S51" s="20"/>
      <c r="T51" s="20"/>
      <c r="U51" s="20"/>
      <c r="V51" s="20"/>
      <c r="W51" s="20"/>
    </row>
    <row r="52" spans="3:30" ht="12.75" customHeight="1" x14ac:dyDescent="0.3">
      <c r="C52" s="38"/>
      <c r="D52" s="45" t="s">
        <v>14</v>
      </c>
      <c r="E52" s="20"/>
      <c r="F52" s="20"/>
      <c r="G52" s="20"/>
      <c r="H52" s="20"/>
      <c r="I52" s="20"/>
      <c r="J52" s="20"/>
      <c r="K52" s="20"/>
      <c r="L52" s="20"/>
      <c r="M52" s="20"/>
      <c r="N52" s="20"/>
      <c r="O52" s="20"/>
      <c r="P52" s="20"/>
      <c r="Q52" s="20"/>
      <c r="R52" s="20"/>
      <c r="S52" s="20"/>
      <c r="T52" s="20"/>
      <c r="U52" s="20"/>
      <c r="V52" s="20"/>
      <c r="Y52" s="43"/>
      <c r="Z52" s="36"/>
      <c r="AA52" s="20"/>
      <c r="AB52" s="36"/>
      <c r="AC52" s="36"/>
      <c r="AD52" s="36"/>
    </row>
    <row r="53" spans="3:30" ht="4.5" customHeight="1" x14ac:dyDescent="0.25">
      <c r="C53" s="20"/>
      <c r="D53" s="20"/>
      <c r="E53" s="20"/>
      <c r="F53" s="20"/>
      <c r="G53" s="20"/>
      <c r="H53" s="20"/>
      <c r="I53" s="20"/>
      <c r="J53" s="20"/>
      <c r="K53" s="20"/>
      <c r="L53" s="20"/>
      <c r="M53" s="20"/>
      <c r="N53" s="20"/>
      <c r="O53" s="20"/>
      <c r="P53" s="20"/>
      <c r="Q53" s="20"/>
      <c r="R53" s="20"/>
      <c r="S53" s="20"/>
      <c r="T53" s="20"/>
      <c r="U53" s="20"/>
      <c r="V53" s="20"/>
      <c r="W53" s="20"/>
    </row>
    <row r="54" spans="3:30" ht="4.5" customHeight="1" x14ac:dyDescent="0.25">
      <c r="C54" s="20"/>
      <c r="D54" s="20"/>
      <c r="E54" s="20"/>
      <c r="F54" s="20"/>
      <c r="G54" s="20"/>
      <c r="H54" s="20"/>
      <c r="I54" s="20"/>
      <c r="J54" s="20"/>
      <c r="K54" s="20"/>
      <c r="L54" s="20"/>
      <c r="M54" s="20"/>
      <c r="N54" s="20"/>
      <c r="O54" s="20"/>
      <c r="P54" s="20"/>
      <c r="Q54" s="20"/>
      <c r="R54" s="20"/>
      <c r="S54" s="20"/>
      <c r="T54" s="20"/>
      <c r="U54" s="20"/>
      <c r="V54" s="20"/>
      <c r="W54" s="20"/>
    </row>
    <row r="55" spans="3:30" ht="12.75" customHeight="1" x14ac:dyDescent="0.25">
      <c r="D55" s="20" t="s">
        <v>11</v>
      </c>
      <c r="E55" s="20"/>
      <c r="F55" s="20"/>
      <c r="G55" s="20"/>
      <c r="H55" s="20"/>
      <c r="I55" s="20"/>
      <c r="J55" s="20"/>
      <c r="K55" s="20"/>
      <c r="L55" s="20"/>
      <c r="M55" s="20"/>
      <c r="N55" s="20"/>
      <c r="O55" s="20"/>
      <c r="P55" s="20"/>
      <c r="Q55" s="20"/>
      <c r="R55" s="20"/>
      <c r="S55" s="20"/>
      <c r="T55" s="20"/>
      <c r="U55" s="20"/>
      <c r="V55" s="20"/>
      <c r="W55" s="20"/>
    </row>
    <row r="56" spans="3:30" ht="4.5" customHeight="1" x14ac:dyDescent="0.25">
      <c r="C56" s="20"/>
      <c r="D56" s="20"/>
      <c r="E56" s="20"/>
      <c r="F56" s="20"/>
      <c r="G56" s="20"/>
      <c r="H56" s="20"/>
      <c r="I56" s="20"/>
      <c r="J56" s="20"/>
      <c r="K56" s="20"/>
      <c r="L56" s="20"/>
      <c r="M56" s="20"/>
      <c r="N56" s="20"/>
      <c r="O56" s="20"/>
      <c r="P56" s="20"/>
      <c r="Q56" s="20"/>
      <c r="R56" s="20"/>
      <c r="S56" s="20"/>
      <c r="T56" s="20"/>
      <c r="U56" s="20"/>
      <c r="V56" s="20"/>
      <c r="W56" s="20"/>
    </row>
    <row r="57" spans="3:30" ht="12.6" customHeight="1" x14ac:dyDescent="0.3">
      <c r="C57" s="41"/>
      <c r="D57" s="20" t="s">
        <v>12</v>
      </c>
      <c r="E57" s="20"/>
      <c r="F57" s="20"/>
      <c r="G57" s="20"/>
      <c r="H57" s="20"/>
      <c r="I57" s="20"/>
      <c r="J57" s="20"/>
      <c r="K57" s="20"/>
      <c r="L57" s="20"/>
      <c r="M57" s="20"/>
      <c r="N57" s="20"/>
      <c r="O57" s="20"/>
      <c r="P57" s="20"/>
      <c r="Q57" s="20"/>
      <c r="R57" s="20"/>
      <c r="S57" s="20"/>
      <c r="T57" s="20"/>
      <c r="U57" s="20"/>
      <c r="V57" s="20"/>
      <c r="W57" s="37"/>
      <c r="Y57" s="49"/>
      <c r="Z57" s="49"/>
      <c r="AA57" s="49"/>
      <c r="AB57" s="50"/>
      <c r="AC57" s="49"/>
      <c r="AD57" s="49"/>
    </row>
    <row r="58" spans="3:30" ht="14.4" customHeight="1" x14ac:dyDescent="0.3">
      <c r="D58" s="20" t="s">
        <v>13</v>
      </c>
      <c r="E58" s="20"/>
      <c r="F58" s="20"/>
      <c r="G58" s="20"/>
      <c r="H58" s="20"/>
      <c r="I58" s="20"/>
      <c r="J58" s="20"/>
      <c r="K58" s="20"/>
      <c r="L58" s="20"/>
      <c r="M58" s="20"/>
      <c r="N58" s="20"/>
      <c r="O58" s="20"/>
      <c r="P58" s="20"/>
      <c r="Q58" s="20"/>
      <c r="R58" s="20"/>
      <c r="S58" s="20"/>
      <c r="T58" s="20"/>
      <c r="U58" s="20"/>
      <c r="V58" s="20"/>
      <c r="W58" s="37"/>
      <c r="Y58" s="65" t="s">
        <v>17</v>
      </c>
    </row>
    <row r="59" spans="3:30" ht="14.4" customHeight="1" x14ac:dyDescent="0.25">
      <c r="C59" s="57"/>
      <c r="D59" s="20" t="s">
        <v>16</v>
      </c>
    </row>
    <row r="60" spans="3:30" ht="12.75" customHeight="1" x14ac:dyDescent="0.25">
      <c r="C60" s="66"/>
      <c r="D60" s="67" t="s">
        <v>15</v>
      </c>
    </row>
    <row r="61" spans="3:30" ht="12.75" customHeight="1" x14ac:dyDescent="0.25"/>
    <row r="62" spans="3:30" ht="12.75" customHeight="1" x14ac:dyDescent="0.25"/>
    <row r="63" spans="3:30" ht="12.75" customHeight="1" x14ac:dyDescent="0.25"/>
    <row r="64" spans="3:3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mergeCells count="14">
    <mergeCell ref="B21:H21"/>
    <mergeCell ref="B30:H30"/>
    <mergeCell ref="J30:P30"/>
    <mergeCell ref="R30:X30"/>
    <mergeCell ref="B39:H39"/>
    <mergeCell ref="J39:P39"/>
    <mergeCell ref="R39:X39"/>
    <mergeCell ref="J21:P21"/>
    <mergeCell ref="R21:X21"/>
    <mergeCell ref="B10:X10"/>
    <mergeCell ref="B11:X11"/>
    <mergeCell ref="B12:H12"/>
    <mergeCell ref="J12:P12"/>
    <mergeCell ref="R12:X12"/>
  </mergeCells>
  <conditionalFormatting sqref="B14:H19 B23:H28 B32:H37 B41:H46 J14:P19 J23:P28 J32:P37 J41:P46 R14:X19 R23:X28 R32:X37 R41:X46">
    <cfRule type="cellIs" dxfId="0" priority="1" stopIfTrue="1" operator="equal">
      <formula>""</formula>
    </cfRule>
  </conditionalFormatting>
  <printOptions horizontalCentered="1"/>
  <pageMargins left="0" right="0" top="0.5" bottom="0.5" header="0" footer="0"/>
  <pageSetup scale="75" orientation="portrait" r:id="rId1"/>
  <headerFooter>
    <oddFooter>&amp;RCreated using a template from Vertex42.com</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YearlyCalendar</vt:lpstr>
      <vt:lpstr>month</vt:lpstr>
      <vt:lpstr>startday</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Vertex42 LLC</dc:creator>
  <cp:lastModifiedBy>Kathy Belsheim</cp:lastModifiedBy>
  <cp:lastPrinted>2023-07-24T20:42:13Z</cp:lastPrinted>
  <dcterms:created xsi:type="dcterms:W3CDTF">2004-08-16T18:44:14Z</dcterms:created>
  <dcterms:modified xsi:type="dcterms:W3CDTF">2023-07-25T02:04:06Z</dcterms:modified>
</cp:coreProperties>
</file>